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0" tabRatio="784" activeTab="0"/>
  </bookViews>
  <sheets>
    <sheet name="FORM" sheetId="1" r:id="rId1"/>
    <sheet name="EXAMPLE" sheetId="2" r:id="rId2"/>
  </sheets>
  <definedNames>
    <definedName name="PartOne">#REF!</definedName>
    <definedName name="PartTwo">#REF!</definedName>
    <definedName name="_xlnm.Print_Area" localSheetId="1">'EXAMPLE'!$A$1:$AN$38</definedName>
    <definedName name="_xlnm.Print_Area" localSheetId="0">'FORM'!$A$1:$AN$38</definedName>
  </definedNames>
  <calcPr fullCalcOnLoad="1"/>
</workbook>
</file>

<file path=xl/sharedStrings.xml><?xml version="1.0" encoding="utf-8"?>
<sst xmlns="http://schemas.openxmlformats.org/spreadsheetml/2006/main" count="269" uniqueCount="140">
  <si>
    <t>CNC MACHINING</t>
  </si>
  <si>
    <t>MILLING</t>
  </si>
  <si>
    <t>HEAT TREAT</t>
  </si>
  <si>
    <t>PART NUMBER:</t>
  </si>
  <si>
    <t>ISSUE DATE:</t>
  </si>
  <si>
    <t>OTHER</t>
  </si>
  <si>
    <t>PROCESS</t>
  </si>
  <si>
    <t>IMAGE OF PART</t>
  </si>
  <si>
    <t>Shape Corp. 1900 Hayes Street, Grand Haven, MI  49417   Phone: (616)846-8700   Fax:  (616)846-3464</t>
  </si>
  <si>
    <t># OF STATIONS</t>
  </si>
  <si>
    <t>US</t>
  </si>
  <si>
    <t>TOOL MATERIAL INFORMATION</t>
  </si>
  <si>
    <t>DESIGN</t>
  </si>
  <si>
    <t>PROGRAMMING</t>
  </si>
  <si>
    <t>PREPARATION</t>
  </si>
  <si>
    <t>LATHE</t>
  </si>
  <si>
    <t>BORING (JIG)</t>
  </si>
  <si>
    <t>WELD FABRICATION</t>
  </si>
  <si>
    <t>TOOL WELDING</t>
  </si>
  <si>
    <t>BENCH</t>
  </si>
  <si>
    <t>FINISHING / POLISHING</t>
  </si>
  <si>
    <t>SPOTTING</t>
  </si>
  <si>
    <t>DISASSEMBLY / ASSEMBLY</t>
  </si>
  <si>
    <t>TRIAL</t>
  </si>
  <si>
    <t>COST /HR</t>
  </si>
  <si>
    <t>TIME
(hours)</t>
  </si>
  <si>
    <t>hr</t>
  </si>
  <si>
    <t>TOTAL AMOUNT</t>
  </si>
  <si>
    <t>MILESTONES</t>
  </si>
  <si>
    <t>WKS</t>
  </si>
  <si>
    <t>PPAP / MP READY</t>
  </si>
  <si>
    <t>SUPPLIER NAME:</t>
  </si>
  <si>
    <t>TOOLING NAME (USE ONE SHEET PER TOOL)</t>
  </si>
  <si>
    <t>PATTERN / CASTING</t>
  </si>
  <si>
    <t>MATERIAL OF TOOLING</t>
  </si>
  <si>
    <t>FINISH WEIGHT</t>
  </si>
  <si>
    <t xml:space="preserve">MATERIAL COST
</t>
  </si>
  <si>
    <t>BREAKDOWN OF MANUFACTURING PROCESS</t>
  </si>
  <si>
    <t>TOOL COST TOTAL</t>
  </si>
  <si>
    <t>MATERIAL</t>
  </si>
  <si>
    <t>MAT'L GRADE</t>
  </si>
  <si>
    <t>BLANK SIZE</t>
  </si>
  <si>
    <t>WIDTH (mm)</t>
  </si>
  <si>
    <t>PITCH (mm)</t>
  </si>
  <si>
    <t>BLANK WT (Kg)</t>
  </si>
  <si>
    <t># OUT</t>
  </si>
  <si>
    <t>JAC440W</t>
  </si>
  <si>
    <t>ISSUED BY:</t>
  </si>
  <si>
    <t>DESIGN CHANGE LEVEL:</t>
  </si>
  <si>
    <t>TOOL SHOP NAME:</t>
  </si>
  <si>
    <t>TOOL SHOP LOCATION:</t>
  </si>
  <si>
    <t>GRINDING 
[___]surface  
[___]cylindrical</t>
  </si>
  <si>
    <t>EDM 
[___]wire  [___]sink</t>
  </si>
  <si>
    <t>t (mm)</t>
  </si>
  <si>
    <t>PROCESS INFORMATION</t>
  </si>
  <si>
    <t>PROCESS NAME</t>
  </si>
  <si>
    <t>STAMP PROCESS TYPE</t>
  </si>
  <si>
    <t>MACHINE TONNAGE</t>
  </si>
  <si>
    <t>TOOL DATA</t>
  </si>
  <si>
    <t>A2</t>
  </si>
  <si>
    <t>STAMP</t>
  </si>
  <si>
    <t>PROG</t>
  </si>
  <si>
    <t>Parts off tool (Die formed / laser cut)</t>
  </si>
  <si>
    <t>Production Process Ready</t>
  </si>
  <si>
    <t>REVIEW SUPPLIER EXPECTATIONS AND GENERAL TERMS AND CONDITIONS AT WWW.SHAPECORP.COM</t>
  </si>
  <si>
    <t>Part complete off tool (at build location)</t>
  </si>
  <si>
    <t>PROG COMPLETE</t>
  </si>
  <si>
    <t>DIE SIZE (mm)</t>
  </si>
  <si>
    <t>Station #1:</t>
  </si>
  <si>
    <t>Station #2:</t>
  </si>
  <si>
    <t>Station #3:</t>
  </si>
  <si>
    <t>Station #4:</t>
  </si>
  <si>
    <t>Station #5:</t>
  </si>
  <si>
    <t>Station #6:</t>
  </si>
  <si>
    <t>Station #7:</t>
  </si>
  <si>
    <t>Station #8:</t>
  </si>
  <si>
    <t>Station #9:</t>
  </si>
  <si>
    <t>Pierce and Notch</t>
  </si>
  <si>
    <t>Trim 1</t>
  </si>
  <si>
    <t>Trim 2</t>
  </si>
  <si>
    <t>Form</t>
  </si>
  <si>
    <t xml:space="preserve">Pierce </t>
  </si>
  <si>
    <t>Idle</t>
  </si>
  <si>
    <t>Part Off</t>
  </si>
  <si>
    <t>Pre Form</t>
  </si>
  <si>
    <t>Restrike</t>
  </si>
  <si>
    <t>STIFFENER</t>
  </si>
  <si>
    <t>CURRENCY:</t>
  </si>
  <si>
    <t>USD</t>
  </si>
  <si>
    <t>SHUT HEIGHT (mm)</t>
  </si>
  <si>
    <t xml:space="preserve">MATERIAL WEIGHT </t>
  </si>
  <si>
    <t xml:space="preserve">MATERIAL COST </t>
  </si>
  <si>
    <t>PROPOSED TOOLING / FIXTURE LAYOUT (INCLUDE DESCRIPTION OF FIXTURES, OR TOOL STATIONS)</t>
  </si>
  <si>
    <t>FIXTURE AND JIG DATA</t>
  </si>
  <si>
    <t># OF FIXTURES</t>
  </si>
  <si>
    <t># OF ROTATIONS</t>
  </si>
  <si>
    <t># OF CLAMPS</t>
  </si>
  <si>
    <t>COUNTRY OF ORIGIN</t>
  </si>
  <si>
    <t>STAMPING BLANK AND PROCESS DATA</t>
  </si>
  <si>
    <t>SCHEDULE</t>
  </si>
  <si>
    <t>OVERALL FIXTURE SIZE (mm)</t>
  </si>
  <si>
    <t>Material</t>
  </si>
  <si>
    <t>Design</t>
  </si>
  <si>
    <t>COST DETAIL</t>
  </si>
  <si>
    <t>ADDITIONAL INFORMATION</t>
  </si>
  <si>
    <t>LAYOUT</t>
  </si>
  <si>
    <t>PART MFG. LOC.:</t>
  </si>
  <si>
    <t xml:space="preserve">TOOL COMPONENTS
</t>
  </si>
  <si>
    <t xml:space="preserve">MANUFACTURING PROCESS TOTAL </t>
  </si>
  <si>
    <t>TEXTURE / COATINGS</t>
  </si>
  <si>
    <t>TRANSPORTATION</t>
  </si>
  <si>
    <t>OTHER ITEMS</t>
  </si>
  <si>
    <t>Comments:</t>
  </si>
  <si>
    <t>PART DESCRIPTION:</t>
  </si>
  <si>
    <t>PHONE NUMBER:</t>
  </si>
  <si>
    <t>E-MAIL ADDRESS:</t>
  </si>
  <si>
    <t>ABC Manufacturing</t>
  </si>
  <si>
    <t>616-844-8700</t>
  </si>
  <si>
    <t>joe@abcmfg.com</t>
  </si>
  <si>
    <t>02</t>
  </si>
  <si>
    <t>123456</t>
  </si>
  <si>
    <t>1/1/12</t>
  </si>
  <si>
    <t>Eastville, MI</t>
  </si>
  <si>
    <t>Middleville. MI</t>
  </si>
  <si>
    <t>Joe Supplier</t>
  </si>
  <si>
    <t>Best Tools</t>
  </si>
  <si>
    <t>2</t>
  </si>
  <si>
    <t>800</t>
  </si>
  <si>
    <t>800X1200</t>
  </si>
  <si>
    <t>9</t>
  </si>
  <si>
    <t>300</t>
  </si>
  <si>
    <t>22</t>
  </si>
  <si>
    <t>26</t>
  </si>
  <si>
    <t>20</t>
  </si>
  <si>
    <t>16</t>
  </si>
  <si>
    <t>4</t>
  </si>
  <si>
    <t>355</t>
  </si>
  <si>
    <t>280</t>
  </si>
  <si>
    <t>SHAPE CORP REV 7/12/2018 ID: 19119547-VEI</t>
  </si>
  <si>
    <t>TOOLING AND FIXTURE COST BREAKDOWN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</si>
</sst>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0"/>
    <numFmt numFmtId="166" formatCode="0.00000_)"/>
    <numFmt numFmtId="167" formatCode="0.000000_)"/>
    <numFmt numFmtId="168" formatCode="0.000_)"/>
    <numFmt numFmtId="169" formatCode="0.00_)"/>
    <numFmt numFmtId="170" formatCode="0.0_)"/>
    <numFmt numFmtId="171" formatCode="0_)"/>
    <numFmt numFmtId="172" formatCode="0.0%"/>
    <numFmt numFmtId="173" formatCode="0.000%"/>
    <numFmt numFmtId="174" formatCode="0.0000000"/>
    <numFmt numFmtId="175" formatCode="0.000000"/>
    <numFmt numFmtId="176" formatCode="0.00000"/>
    <numFmt numFmtId="177" formatCode="0.00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0.0000000_)"/>
    <numFmt numFmtId="183" formatCode="_(* #,##0.0_);_(* \(#,##0.0\);_(* &quot;-&quot;??_);_(@_)"/>
    <numFmt numFmtId="184" formatCode="_(* #,##0_);_(* \(#,##0\);_(* &quot;-&quot;??_);_(@_)"/>
    <numFmt numFmtId="185" formatCode="00000"/>
    <numFmt numFmtId="186" formatCode="mm/dd/yy"/>
    <numFmt numFmtId="187" formatCode="m/d"/>
    <numFmt numFmtId="188" formatCode="mmmm\-yy"/>
    <numFmt numFmtId="189" formatCode="&quot;$&quot;#,##0"/>
    <numFmt numFmtId="190" formatCode="&quot;$&quot;#,##0.00"/>
    <numFmt numFmtId="191" formatCode="&quot;$&quot;#,##0.000"/>
    <numFmt numFmtId="192" formatCode="&quot;$&quot;#,##0.0000"/>
    <numFmt numFmtId="193" formatCode="_(* #,##0.0000_);_(* \(#,##0.0000\);_(* &quot;-&quot;????_);_(@_)"/>
    <numFmt numFmtId="194" formatCode="_(&quot;$&quot;* #,##0.0000_);_(&quot;$&quot;* \(#,##0.0000\);_(&quot;$&quot;* &quot;-&quot;????_);_(@_)"/>
    <numFmt numFmtId="195" formatCode="#,##0.000_);[Red]\(#,##0.000\)"/>
    <numFmt numFmtId="196" formatCode="#,##0.0000_);[Red]\(#,##0.0000\)"/>
    <numFmt numFmtId="197" formatCode="_(&quot;$&quot;* #,##0.00000_);_(&quot;$&quot;* \(#,##0.00000\);_(&quot;$&quot;* &quot;-&quot;??_);_(@_)"/>
    <numFmt numFmtId="198" formatCode="_(&quot;$&quot;* #,##0.000000_);_(&quot;$&quot;* \(#,##0.000000\);_(&quot;$&quot;* &quot;-&quot;??_);_(@_)"/>
    <numFmt numFmtId="199" formatCode="0.0"/>
    <numFmt numFmtId="200" formatCode="#,##0.0000"/>
    <numFmt numFmtId="201" formatCode="[$-409]dddd\,\ mmmm\ dd\,\ yyyy"/>
    <numFmt numFmtId="202" formatCode="m/d/yy;@"/>
    <numFmt numFmtId="203" formatCode="[$$-1009]#,##0"/>
    <numFmt numFmtId="204" formatCode="#,##0.0000_);\(#,##0.0000\)"/>
    <numFmt numFmtId="205" formatCode="[$-809]dd\ mmmm\ yyyy;@"/>
    <numFmt numFmtId="206" formatCode="[$-409]d\-mmm\-yy;@"/>
    <numFmt numFmtId="207" formatCode="[$-409]dd\-mmm\-yy;@"/>
    <numFmt numFmtId="208" formatCode="_-* #,##0.00\ _€_-;\-* #,##0.00\ _€_-;_-* &quot;-&quot;??\ _€_-;_-@_-"/>
    <numFmt numFmtId="209" formatCode="_-* #,##0.0000\ _€_-;\-* #,##0.0000\ _€_-;_-* &quot;-&quot;??\ _€_-;_-@_-"/>
    <numFmt numFmtId="210" formatCode="_-* #,##0\ _€_-;\-* #,##0\ _€_-;_-* &quot;-&quot;??\ _€_-;_-@_-"/>
    <numFmt numFmtId="211" formatCode="_-* #,##0.000\ _€_-;\-* #,##0.000\ _€_-;_-* &quot;-&quot;??\ _€_-;_-@_-"/>
    <numFmt numFmtId="212" formatCode="dd/mm/yy;@"/>
    <numFmt numFmtId="213" formatCode="mm/dd/yy;@"/>
  </numFmts>
  <fonts count="56">
    <font>
      <sz val="10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Arial MT"/>
      <family val="0"/>
    </font>
    <font>
      <u val="single"/>
      <sz val="10"/>
      <color indexed="36"/>
      <name val="Arial MT"/>
      <family val="0"/>
    </font>
    <font>
      <b/>
      <i/>
      <sz val="8"/>
      <color indexed="12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b/>
      <i/>
      <sz val="8"/>
      <name val="Arial"/>
      <family val="2"/>
    </font>
    <font>
      <i/>
      <sz val="7"/>
      <color indexed="12"/>
      <name val="Arial Narrow"/>
      <family val="2"/>
    </font>
    <font>
      <i/>
      <sz val="6"/>
      <color indexed="12"/>
      <name val="Arial Narrow"/>
      <family val="2"/>
    </font>
    <font>
      <b/>
      <i/>
      <sz val="8"/>
      <name val="Arial MT"/>
      <family val="0"/>
    </font>
    <font>
      <b/>
      <sz val="18"/>
      <color indexed="62"/>
      <name val="Cambria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i/>
      <sz val="10"/>
      <color indexed="12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36"/>
      <color indexed="9"/>
      <name val="Calibri"/>
      <family val="2"/>
    </font>
    <font>
      <sz val="12"/>
      <color indexed="9"/>
      <name val="Calibri"/>
      <family val="2"/>
    </font>
    <font>
      <b/>
      <sz val="14"/>
      <color indexed="9"/>
      <name val="Arial MT"/>
      <family val="0"/>
    </font>
    <font>
      <b/>
      <sz val="10"/>
      <color indexed="12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</borders>
  <cellStyleXfs count="67">
    <xf numFmtId="164" fontId="0" fillId="0" borderId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0" borderId="0" applyNumberFormat="0" applyBorder="0" applyAlignment="0" applyProtection="0"/>
    <xf numFmtId="0" fontId="46" fillId="7" borderId="0" applyNumberFormat="0" applyBorder="0" applyAlignment="0" applyProtection="0"/>
    <xf numFmtId="0" fontId="46" fillId="3" borderId="0" applyNumberFormat="0" applyBorder="0" applyAlignment="0" applyProtection="0"/>
    <xf numFmtId="0" fontId="46" fillId="1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32" fillId="18" borderId="1" applyNumberFormat="0" applyAlignment="0" applyProtection="0"/>
    <xf numFmtId="0" fontId="48" fillId="19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9" borderId="1" applyNumberFormat="0" applyAlignment="0" applyProtection="0"/>
    <xf numFmtId="0" fontId="40" fillId="0" borderId="6" applyNumberFormat="0" applyFill="0" applyAlignment="0" applyProtection="0"/>
    <xf numFmtId="0" fontId="41" fillId="20" borderId="0" applyNumberFormat="0" applyBorder="0" applyAlignment="0" applyProtection="0"/>
    <xf numFmtId="0" fontId="0" fillId="21" borderId="7" applyNumberFormat="0" applyFont="0" applyAlignment="0" applyProtection="0"/>
    <xf numFmtId="0" fontId="52" fillId="18" borderId="8" applyNumberFormat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7">
    <xf numFmtId="164" fontId="0" fillId="0" borderId="0" xfId="0" applyAlignment="1">
      <alignment/>
    </xf>
    <xf numFmtId="164" fontId="0" fillId="18" borderId="0" xfId="0" applyFill="1" applyAlignment="1">
      <alignment/>
    </xf>
    <xf numFmtId="164" fontId="16" fillId="18" borderId="0" xfId="0" applyFont="1" applyFill="1" applyAlignment="1">
      <alignment/>
    </xf>
    <xf numFmtId="164" fontId="0" fillId="0" borderId="0" xfId="0" applyAlignment="1">
      <alignment vertical="center"/>
    </xf>
    <xf numFmtId="164" fontId="0" fillId="18" borderId="0" xfId="0" applyFill="1" applyAlignment="1">
      <alignment/>
    </xf>
    <xf numFmtId="164" fontId="18" fillId="0" borderId="10" xfId="0" applyFont="1" applyBorder="1" applyAlignment="1">
      <alignment horizontal="left" textRotation="90" wrapText="1"/>
    </xf>
    <xf numFmtId="164" fontId="18" fillId="0" borderId="10" xfId="0" applyFont="1" applyBorder="1" applyAlignment="1">
      <alignment horizontal="center" textRotation="90" wrapText="1"/>
    </xf>
    <xf numFmtId="164" fontId="19" fillId="0" borderId="11" xfId="0" applyFont="1" applyBorder="1" applyAlignment="1">
      <alignment horizontal="center" textRotation="90" wrapText="1"/>
    </xf>
    <xf numFmtId="1" fontId="20" fillId="4" borderId="10" xfId="0" applyNumberFormat="1" applyFont="1" applyFill="1" applyBorder="1" applyAlignment="1">
      <alignment horizontal="right" vertical="center"/>
    </xf>
    <xf numFmtId="1" fontId="20" fillId="4" borderId="11" xfId="0" applyNumberFormat="1" applyFont="1" applyFill="1" applyBorder="1" applyAlignment="1">
      <alignment horizontal="right" vertical="center"/>
    </xf>
    <xf numFmtId="186" fontId="21" fillId="0" borderId="12" xfId="0" applyNumberFormat="1" applyFont="1" applyBorder="1" applyAlignment="1">
      <alignment horizontal="center" wrapText="1"/>
    </xf>
    <xf numFmtId="164" fontId="18" fillId="4" borderId="13" xfId="0" applyFont="1" applyFill="1" applyBorder="1" applyAlignment="1">
      <alignment horizontal="right" vertical="center"/>
    </xf>
    <xf numFmtId="164" fontId="18" fillId="4" borderId="14" xfId="0" applyFont="1" applyFill="1" applyBorder="1" applyAlignment="1">
      <alignment horizontal="right" vertical="center"/>
    </xf>
    <xf numFmtId="164" fontId="8" fillId="18" borderId="0" xfId="0" applyFont="1" applyFill="1" applyBorder="1" applyAlignment="1">
      <alignment horizontal="center"/>
    </xf>
    <xf numFmtId="164" fontId="0" fillId="18" borderId="0" xfId="0" applyFill="1" applyAlignment="1">
      <alignment vertical="center"/>
    </xf>
    <xf numFmtId="164" fontId="0" fillId="18" borderId="0" xfId="0" applyFill="1" applyBorder="1" applyAlignment="1">
      <alignment/>
    </xf>
    <xf numFmtId="186" fontId="7" fillId="18" borderId="0" xfId="0" applyNumberFormat="1" applyFont="1" applyFill="1" applyBorder="1" applyAlignment="1">
      <alignment horizontal="right" vertical="center"/>
    </xf>
    <xf numFmtId="186" fontId="11" fillId="18" borderId="0" xfId="0" applyNumberFormat="1" applyFont="1" applyFill="1" applyBorder="1" applyAlignment="1">
      <alignment horizontal="left" vertical="top" wrapText="1"/>
    </xf>
    <xf numFmtId="164" fontId="10" fillId="18" borderId="0" xfId="0" applyFont="1" applyFill="1" applyBorder="1" applyAlignment="1">
      <alignment horizontal="left" vertical="center"/>
    </xf>
    <xf numFmtId="164" fontId="10" fillId="18" borderId="0" xfId="0" applyFont="1" applyFill="1" applyBorder="1" applyAlignment="1">
      <alignment horizontal="right" vertical="center"/>
    </xf>
    <xf numFmtId="164" fontId="9" fillId="18" borderId="0" xfId="0" applyFont="1" applyFill="1" applyBorder="1" applyAlignment="1">
      <alignment horizontal="left"/>
    </xf>
    <xf numFmtId="164" fontId="10" fillId="18" borderId="0" xfId="0" applyFont="1" applyFill="1" applyBorder="1" applyAlignment="1">
      <alignment horizontal="center" vertical="center"/>
    </xf>
    <xf numFmtId="164" fontId="9" fillId="18" borderId="0" xfId="0" applyFont="1" applyFill="1" applyBorder="1" applyAlignment="1">
      <alignment horizontal="left" vertical="top"/>
    </xf>
    <xf numFmtId="164" fontId="9" fillId="18" borderId="0" xfId="0" applyFont="1" applyFill="1" applyBorder="1" applyAlignment="1">
      <alignment horizontal="center"/>
    </xf>
    <xf numFmtId="164" fontId="0" fillId="18" borderId="0" xfId="0" applyFill="1" applyBorder="1" applyAlignment="1">
      <alignment vertical="center"/>
    </xf>
    <xf numFmtId="164" fontId="14" fillId="18" borderId="0" xfId="0" applyFont="1" applyFill="1" applyAlignment="1">
      <alignment/>
    </xf>
    <xf numFmtId="3" fontId="20" fillId="4" borderId="15" xfId="0" applyNumberFormat="1" applyFont="1" applyFill="1" applyBorder="1" applyAlignment="1">
      <alignment vertical="center"/>
    </xf>
    <xf numFmtId="3" fontId="20" fillId="4" borderId="12" xfId="0" applyNumberFormat="1" applyFont="1" applyFill="1" applyBorder="1" applyAlignment="1">
      <alignment vertical="center"/>
    </xf>
    <xf numFmtId="3" fontId="20" fillId="4" borderId="16" xfId="0" applyNumberFormat="1" applyFont="1" applyFill="1" applyBorder="1" applyAlignment="1">
      <alignment vertical="center"/>
    </xf>
    <xf numFmtId="3" fontId="17" fillId="22" borderId="17" xfId="0" applyNumberFormat="1" applyFont="1" applyFill="1" applyBorder="1" applyAlignment="1">
      <alignment horizontal="center" vertical="top" textRotation="90"/>
    </xf>
    <xf numFmtId="3" fontId="17" fillId="22" borderId="18" xfId="0" applyNumberFormat="1" applyFont="1" applyFill="1" applyBorder="1" applyAlignment="1">
      <alignment horizontal="center" vertical="top" textRotation="90"/>
    </xf>
    <xf numFmtId="164" fontId="17" fillId="21" borderId="19" xfId="0" applyFont="1" applyFill="1" applyBorder="1" applyAlignment="1">
      <alignment vertical="center"/>
    </xf>
    <xf numFmtId="164" fontId="0" fillId="21" borderId="20" xfId="0" applyFill="1" applyBorder="1" applyAlignment="1">
      <alignment vertical="center"/>
    </xf>
    <xf numFmtId="164" fontId="10" fillId="21" borderId="20" xfId="0" applyFont="1" applyFill="1" applyBorder="1" applyAlignment="1">
      <alignment horizontal="center" vertical="center" wrapText="1"/>
    </xf>
    <xf numFmtId="164" fontId="7" fillId="21" borderId="20" xfId="0" applyFont="1" applyFill="1" applyBorder="1" applyAlignment="1">
      <alignment vertical="center" wrapText="1"/>
    </xf>
    <xf numFmtId="164" fontId="12" fillId="21" borderId="20" xfId="0" applyFont="1" applyFill="1" applyBorder="1" applyAlignment="1">
      <alignment horizontal="center" vertical="center"/>
    </xf>
    <xf numFmtId="164" fontId="13" fillId="21" borderId="20" xfId="0" applyFont="1" applyFill="1" applyBorder="1" applyAlignment="1">
      <alignment vertical="center"/>
    </xf>
    <xf numFmtId="164" fontId="9" fillId="21" borderId="20" xfId="0" applyFont="1" applyFill="1" applyBorder="1" applyAlignment="1">
      <alignment horizontal="left" vertical="center"/>
    </xf>
    <xf numFmtId="164" fontId="9" fillId="21" borderId="21" xfId="0" applyFont="1" applyFill="1" applyBorder="1" applyAlignment="1">
      <alignment horizontal="center" vertical="center"/>
    </xf>
    <xf numFmtId="164" fontId="16" fillId="21" borderId="0" xfId="0" applyFont="1" applyFill="1" applyBorder="1" applyAlignment="1">
      <alignment horizontal="left"/>
    </xf>
    <xf numFmtId="49" fontId="16" fillId="4" borderId="22" xfId="0" applyNumberFormat="1" applyFont="1" applyFill="1" applyBorder="1" applyAlignment="1">
      <alignment horizontal="center" vertical="center"/>
    </xf>
    <xf numFmtId="49" fontId="16" fillId="4" borderId="17" xfId="0" applyNumberFormat="1" applyFont="1" applyFill="1" applyBorder="1" applyAlignment="1">
      <alignment horizontal="center" vertical="center"/>
    </xf>
    <xf numFmtId="3" fontId="20" fillId="4" borderId="15" xfId="0" applyNumberFormat="1" applyFont="1" applyFill="1" applyBorder="1" applyAlignment="1">
      <alignment horizontal="center" vertical="center"/>
    </xf>
    <xf numFmtId="3" fontId="20" fillId="4" borderId="12" xfId="0" applyNumberFormat="1" applyFont="1" applyFill="1" applyBorder="1" applyAlignment="1">
      <alignment horizontal="center" vertical="center"/>
    </xf>
    <xf numFmtId="3" fontId="20" fillId="4" borderId="16" xfId="0" applyNumberFormat="1" applyFont="1" applyFill="1" applyBorder="1" applyAlignment="1">
      <alignment horizontal="center" vertical="center"/>
    </xf>
    <xf numFmtId="1" fontId="20" fillId="4" borderId="10" xfId="0" applyNumberFormat="1" applyFont="1" applyFill="1" applyBorder="1" applyAlignment="1">
      <alignment horizontal="center" vertical="center"/>
    </xf>
    <xf numFmtId="1" fontId="20" fillId="4" borderId="11" xfId="0" applyNumberFormat="1" applyFont="1" applyFill="1" applyBorder="1" applyAlignment="1">
      <alignment horizontal="center" vertical="center"/>
    </xf>
    <xf numFmtId="164" fontId="16" fillId="21" borderId="23" xfId="0" applyFont="1" applyFill="1" applyBorder="1" applyAlignment="1">
      <alignment horizontal="left"/>
    </xf>
    <xf numFmtId="164" fontId="22" fillId="21" borderId="0" xfId="0" applyFont="1" applyFill="1" applyBorder="1" applyAlignment="1">
      <alignment horizontal="left" wrapText="1"/>
    </xf>
    <xf numFmtId="164" fontId="21" fillId="21" borderId="0" xfId="0" applyFont="1" applyFill="1" applyBorder="1" applyAlignment="1">
      <alignment horizontal="left"/>
    </xf>
    <xf numFmtId="164" fontId="16" fillId="21" borderId="0" xfId="0" applyFont="1" applyFill="1" applyBorder="1" applyAlignment="1">
      <alignment horizontal="left"/>
    </xf>
    <xf numFmtId="164" fontId="16" fillId="21" borderId="0" xfId="0" applyFont="1" applyFill="1" applyBorder="1" applyAlignment="1">
      <alignment horizontal="left" wrapText="1"/>
    </xf>
    <xf numFmtId="164" fontId="21" fillId="21" borderId="23" xfId="0" applyFont="1" applyFill="1" applyBorder="1" applyAlignment="1">
      <alignment horizontal="left"/>
    </xf>
    <xf numFmtId="164" fontId="16" fillId="21" borderId="24" xfId="0" applyFont="1" applyFill="1" applyBorder="1" applyAlignment="1">
      <alignment horizontal="left"/>
    </xf>
    <xf numFmtId="164" fontId="17" fillId="21" borderId="0" xfId="0" applyFont="1" applyFill="1" applyBorder="1" applyAlignment="1">
      <alignment horizontal="left"/>
    </xf>
    <xf numFmtId="164" fontId="17" fillId="21" borderId="23" xfId="0" applyFont="1" applyFill="1" applyBorder="1" applyAlignment="1">
      <alignment horizontal="left"/>
    </xf>
    <xf numFmtId="164" fontId="17" fillId="21" borderId="0" xfId="0" applyFont="1" applyFill="1" applyBorder="1" applyAlignment="1">
      <alignment horizontal="left" wrapText="1"/>
    </xf>
    <xf numFmtId="164" fontId="17" fillId="21" borderId="23" xfId="0" applyFont="1" applyFill="1" applyBorder="1" applyAlignment="1">
      <alignment horizontal="left" wrapText="1"/>
    </xf>
    <xf numFmtId="164" fontId="17" fillId="21" borderId="25" xfId="0" applyFont="1" applyFill="1" applyBorder="1" applyAlignment="1">
      <alignment horizontal="left"/>
    </xf>
    <xf numFmtId="164" fontId="17" fillId="21" borderId="26" xfId="0" applyFont="1" applyFill="1" applyBorder="1" applyAlignment="1">
      <alignment horizontal="left"/>
    </xf>
    <xf numFmtId="164" fontId="16" fillId="21" borderId="26" xfId="0" applyFont="1" applyFill="1" applyBorder="1" applyAlignment="1">
      <alignment horizontal="left"/>
    </xf>
    <xf numFmtId="164" fontId="22" fillId="21" borderId="26" xfId="0" applyFont="1" applyFill="1" applyBorder="1" applyAlignment="1">
      <alignment horizontal="left"/>
    </xf>
    <xf numFmtId="186" fontId="17" fillId="21" borderId="26" xfId="0" applyNumberFormat="1" applyFont="1" applyFill="1" applyBorder="1" applyAlignment="1">
      <alignment horizontal="left" wrapText="1"/>
    </xf>
    <xf numFmtId="186" fontId="17" fillId="21" borderId="25" xfId="0" applyNumberFormat="1" applyFont="1" applyFill="1" applyBorder="1" applyAlignment="1">
      <alignment horizontal="left" wrapText="1"/>
    </xf>
    <xf numFmtId="189" fontId="17" fillId="21" borderId="26" xfId="0" applyNumberFormat="1" applyFont="1" applyFill="1" applyBorder="1" applyAlignment="1">
      <alignment horizontal="left"/>
    </xf>
    <xf numFmtId="186" fontId="16" fillId="21" borderId="26" xfId="0" applyNumberFormat="1" applyFont="1" applyFill="1" applyBorder="1" applyAlignment="1">
      <alignment horizontal="left"/>
    </xf>
    <xf numFmtId="189" fontId="22" fillId="21" borderId="26" xfId="0" applyNumberFormat="1" applyFont="1" applyFill="1" applyBorder="1" applyAlignment="1">
      <alignment horizontal="left"/>
    </xf>
    <xf numFmtId="189" fontId="22" fillId="21" borderId="27" xfId="0" applyNumberFormat="1" applyFont="1" applyFill="1" applyBorder="1" applyAlignment="1">
      <alignment horizontal="left"/>
    </xf>
    <xf numFmtId="164" fontId="25" fillId="23" borderId="28" xfId="0" applyFont="1" applyFill="1" applyBorder="1" applyAlignment="1">
      <alignment horizontal="center" vertical="center"/>
    </xf>
    <xf numFmtId="164" fontId="25" fillId="23" borderId="29" xfId="0" applyFont="1" applyFill="1" applyBorder="1" applyAlignment="1">
      <alignment horizontal="center" vertical="center"/>
    </xf>
    <xf numFmtId="164" fontId="25" fillId="23" borderId="30" xfId="0" applyFont="1" applyFill="1" applyBorder="1" applyAlignment="1">
      <alignment horizontal="center" vertical="center"/>
    </xf>
    <xf numFmtId="164" fontId="16" fillId="0" borderId="31" xfId="0" applyFont="1" applyBorder="1" applyAlignment="1">
      <alignment horizontal="left" vertical="center"/>
    </xf>
    <xf numFmtId="164" fontId="16" fillId="0" borderId="12" xfId="0" applyFont="1" applyBorder="1" applyAlignment="1">
      <alignment horizontal="left" vertical="center"/>
    </xf>
    <xf numFmtId="164" fontId="16" fillId="0" borderId="12" xfId="0" applyFont="1" applyBorder="1" applyAlignment="1">
      <alignment/>
    </xf>
    <xf numFmtId="49" fontId="17" fillId="4" borderId="12" xfId="0" applyNumberFormat="1" applyFont="1" applyFill="1" applyBorder="1" applyAlignment="1">
      <alignment horizontal="left" vertical="center"/>
    </xf>
    <xf numFmtId="186" fontId="21" fillId="0" borderId="32" xfId="0" applyNumberFormat="1" applyFont="1" applyFill="1" applyBorder="1" applyAlignment="1">
      <alignment horizontal="left" vertical="center" wrapText="1"/>
    </xf>
    <xf numFmtId="186" fontId="21" fillId="0" borderId="20" xfId="0" applyNumberFormat="1" applyFont="1" applyFill="1" applyBorder="1" applyAlignment="1">
      <alignment horizontal="left" vertical="center" wrapText="1"/>
    </xf>
    <xf numFmtId="186" fontId="21" fillId="0" borderId="21" xfId="0" applyNumberFormat="1" applyFont="1" applyFill="1" applyBorder="1" applyAlignment="1">
      <alignment horizontal="left" vertical="center" wrapText="1"/>
    </xf>
    <xf numFmtId="186" fontId="21" fillId="0" borderId="33" xfId="0" applyNumberFormat="1" applyFont="1" applyFill="1" applyBorder="1" applyAlignment="1">
      <alignment horizontal="left" vertical="center" wrapText="1"/>
    </xf>
    <xf numFmtId="186" fontId="21" fillId="0" borderId="26" xfId="0" applyNumberFormat="1" applyFont="1" applyFill="1" applyBorder="1" applyAlignment="1">
      <alignment horizontal="left" vertical="center" wrapText="1"/>
    </xf>
    <xf numFmtId="186" fontId="21" fillId="0" borderId="27" xfId="0" applyNumberFormat="1" applyFont="1" applyFill="1" applyBorder="1" applyAlignment="1">
      <alignment horizontal="left" vertical="center" wrapText="1"/>
    </xf>
    <xf numFmtId="186" fontId="21" fillId="0" borderId="19" xfId="0" applyNumberFormat="1" applyFont="1" applyFill="1" applyBorder="1" applyAlignment="1">
      <alignment horizontal="center" vertical="center" wrapText="1"/>
    </xf>
    <xf numFmtId="186" fontId="21" fillId="0" borderId="20" xfId="0" applyNumberFormat="1" applyFont="1" applyFill="1" applyBorder="1" applyAlignment="1">
      <alignment horizontal="center" vertical="center" wrapText="1"/>
    </xf>
    <xf numFmtId="186" fontId="21" fillId="0" borderId="34" xfId="0" applyNumberFormat="1" applyFont="1" applyFill="1" applyBorder="1" applyAlignment="1">
      <alignment horizontal="center" vertical="center" wrapText="1"/>
    </xf>
    <xf numFmtId="186" fontId="21" fillId="0" borderId="25" xfId="0" applyNumberFormat="1" applyFont="1" applyFill="1" applyBorder="1" applyAlignment="1">
      <alignment horizontal="center" vertical="center" wrapText="1"/>
    </xf>
    <xf numFmtId="186" fontId="21" fillId="0" borderId="26" xfId="0" applyNumberFormat="1" applyFont="1" applyFill="1" applyBorder="1" applyAlignment="1">
      <alignment horizontal="center" vertical="center" wrapText="1"/>
    </xf>
    <xf numFmtId="186" fontId="21" fillId="0" borderId="35" xfId="0" applyNumberFormat="1" applyFont="1" applyFill="1" applyBorder="1" applyAlignment="1">
      <alignment horizontal="center" vertical="center" wrapText="1"/>
    </xf>
    <xf numFmtId="164" fontId="16" fillId="0" borderId="36" xfId="0" applyFont="1" applyBorder="1" applyAlignment="1">
      <alignment horizontal="center" textRotation="90" wrapText="1"/>
    </xf>
    <xf numFmtId="164" fontId="16" fillId="0" borderId="13" xfId="0" applyFont="1" applyBorder="1" applyAlignment="1">
      <alignment horizontal="center" textRotation="90" wrapText="1"/>
    </xf>
    <xf numFmtId="164" fontId="16" fillId="0" borderId="37" xfId="0" applyFont="1" applyBorder="1" applyAlignment="1">
      <alignment horizontal="center" textRotation="90" wrapText="1"/>
    </xf>
    <xf numFmtId="164" fontId="16" fillId="0" borderId="14" xfId="0" applyFont="1" applyBorder="1" applyAlignment="1">
      <alignment horizontal="center" textRotation="90" wrapText="1"/>
    </xf>
    <xf numFmtId="164" fontId="16" fillId="0" borderId="38" xfId="0" applyFont="1" applyBorder="1" applyAlignment="1">
      <alignment horizontal="center" vertical="center"/>
    </xf>
    <xf numFmtId="164" fontId="16" fillId="0" borderId="39" xfId="0" applyFont="1" applyBorder="1" applyAlignment="1">
      <alignment horizontal="center" vertical="center"/>
    </xf>
    <xf numFmtId="164" fontId="16" fillId="0" borderId="40" xfId="0" applyFont="1" applyBorder="1" applyAlignment="1">
      <alignment horizontal="center" vertical="center"/>
    </xf>
    <xf numFmtId="164" fontId="16" fillId="0" borderId="19" xfId="0" applyFont="1" applyBorder="1" applyAlignment="1">
      <alignment horizontal="center" textRotation="90" wrapText="1"/>
    </xf>
    <xf numFmtId="164" fontId="16" fillId="0" borderId="21" xfId="0" applyFont="1" applyBorder="1" applyAlignment="1">
      <alignment horizontal="center" textRotation="90" wrapText="1"/>
    </xf>
    <xf numFmtId="164" fontId="16" fillId="0" borderId="23" xfId="0" applyFont="1" applyBorder="1" applyAlignment="1">
      <alignment horizontal="center" textRotation="90" wrapText="1"/>
    </xf>
    <xf numFmtId="164" fontId="16" fillId="0" borderId="24" xfId="0" applyFont="1" applyBorder="1" applyAlignment="1">
      <alignment horizontal="center" textRotation="90" wrapText="1"/>
    </xf>
    <xf numFmtId="164" fontId="16" fillId="0" borderId="41" xfId="0" applyFont="1" applyBorder="1" applyAlignment="1">
      <alignment horizontal="center" textRotation="90" wrapText="1"/>
    </xf>
    <xf numFmtId="164" fontId="16" fillId="0" borderId="42" xfId="0" applyFont="1" applyBorder="1" applyAlignment="1">
      <alignment horizontal="center" textRotation="90" wrapText="1"/>
    </xf>
    <xf numFmtId="164" fontId="16" fillId="0" borderId="43" xfId="0" applyFont="1" applyBorder="1" applyAlignment="1">
      <alignment horizontal="center" textRotation="90" wrapText="1"/>
    </xf>
    <xf numFmtId="164" fontId="16" fillId="0" borderId="44" xfId="0" applyFont="1" applyBorder="1" applyAlignment="1">
      <alignment horizontal="center" textRotation="90" wrapText="1"/>
    </xf>
    <xf numFmtId="164" fontId="17" fillId="22" borderId="37" xfId="0" applyFont="1" applyFill="1" applyBorder="1" applyAlignment="1">
      <alignment horizontal="center" textRotation="90" wrapText="1"/>
    </xf>
    <xf numFmtId="164" fontId="17" fillId="22" borderId="24" xfId="0" applyFont="1" applyFill="1" applyBorder="1" applyAlignment="1">
      <alignment horizontal="center" textRotation="90" wrapText="1"/>
    </xf>
    <xf numFmtId="164" fontId="17" fillId="22" borderId="14" xfId="0" applyFont="1" applyFill="1" applyBorder="1" applyAlignment="1">
      <alignment horizontal="center" textRotation="90" wrapText="1"/>
    </xf>
    <xf numFmtId="164" fontId="17" fillId="22" borderId="42" xfId="0" applyFont="1" applyFill="1" applyBorder="1" applyAlignment="1">
      <alignment horizontal="center" textRotation="90" wrapText="1"/>
    </xf>
    <xf numFmtId="164" fontId="18" fillId="0" borderId="45" xfId="0" applyFont="1" applyBorder="1" applyAlignment="1">
      <alignment horizontal="center" textRotation="90" wrapText="1"/>
    </xf>
    <xf numFmtId="164" fontId="18" fillId="0" borderId="15" xfId="0" applyFont="1" applyBorder="1" applyAlignment="1">
      <alignment horizontal="center" textRotation="90" wrapText="1"/>
    </xf>
    <xf numFmtId="164" fontId="17" fillId="22" borderId="12" xfId="0" applyFont="1" applyFill="1" applyBorder="1" applyAlignment="1">
      <alignment horizontal="center" textRotation="90" wrapText="1"/>
    </xf>
    <xf numFmtId="164" fontId="16" fillId="0" borderId="12" xfId="0" applyFont="1" applyBorder="1" applyAlignment="1">
      <alignment horizontal="center" textRotation="90" wrapText="1"/>
    </xf>
    <xf numFmtId="164" fontId="17" fillId="22" borderId="46" xfId="0" applyFont="1" applyFill="1" applyBorder="1" applyAlignment="1">
      <alignment horizontal="center" textRotation="90" wrapText="1"/>
    </xf>
    <xf numFmtId="164" fontId="18" fillId="0" borderId="41" xfId="0" applyFont="1" applyBorder="1" applyAlignment="1">
      <alignment horizontal="center" vertical="center" wrapText="1"/>
    </xf>
    <xf numFmtId="164" fontId="18" fillId="0" borderId="47" xfId="0" applyFont="1" applyBorder="1" applyAlignment="1">
      <alignment horizontal="center" vertical="center" wrapText="1"/>
    </xf>
    <xf numFmtId="3" fontId="26" fillId="4" borderId="10" xfId="0" applyNumberFormat="1" applyFont="1" applyFill="1" applyBorder="1" applyAlignment="1">
      <alignment horizontal="center" vertical="top" textRotation="90"/>
    </xf>
    <xf numFmtId="3" fontId="26" fillId="4" borderId="36" xfId="0" applyNumberFormat="1" applyFont="1" applyFill="1" applyBorder="1" applyAlignment="1">
      <alignment horizontal="center" vertical="top" textRotation="90"/>
    </xf>
    <xf numFmtId="3" fontId="26" fillId="4" borderId="48" xfId="0" applyNumberFormat="1" applyFont="1" applyFill="1" applyBorder="1" applyAlignment="1">
      <alignment horizontal="center" vertical="top" textRotation="90"/>
    </xf>
    <xf numFmtId="3" fontId="17" fillId="22" borderId="11" xfId="0" applyNumberFormat="1" applyFont="1" applyFill="1" applyBorder="1" applyAlignment="1">
      <alignment horizontal="center" vertical="center"/>
    </xf>
    <xf numFmtId="3" fontId="17" fillId="22" borderId="49" xfId="0" applyNumberFormat="1" applyFont="1" applyFill="1" applyBorder="1" applyAlignment="1">
      <alignment horizontal="center" vertical="center"/>
    </xf>
    <xf numFmtId="3" fontId="17" fillId="22" borderId="37" xfId="0" applyNumberFormat="1" applyFont="1" applyFill="1" applyBorder="1" applyAlignment="1">
      <alignment horizontal="center" vertical="center"/>
    </xf>
    <xf numFmtId="3" fontId="17" fillId="22" borderId="24" xfId="0" applyNumberFormat="1" applyFont="1" applyFill="1" applyBorder="1" applyAlignment="1">
      <alignment horizontal="center" vertical="center"/>
    </xf>
    <xf numFmtId="3" fontId="17" fillId="22" borderId="33" xfId="0" applyNumberFormat="1" applyFont="1" applyFill="1" applyBorder="1" applyAlignment="1">
      <alignment horizontal="center" vertical="center"/>
    </xf>
    <xf numFmtId="3" fontId="17" fillId="22" borderId="27" xfId="0" applyNumberFormat="1" applyFont="1" applyFill="1" applyBorder="1" applyAlignment="1">
      <alignment horizontal="center" vertical="center"/>
    </xf>
    <xf numFmtId="164" fontId="18" fillId="0" borderId="50" xfId="0" applyFont="1" applyBorder="1" applyAlignment="1">
      <alignment horizontal="center" vertical="top" wrapText="1"/>
    </xf>
    <xf numFmtId="164" fontId="18" fillId="0" borderId="51" xfId="0" applyFont="1" applyBorder="1" applyAlignment="1">
      <alignment horizontal="center" vertical="top"/>
    </xf>
    <xf numFmtId="164" fontId="18" fillId="0" borderId="41" xfId="0" applyFont="1" applyBorder="1" applyAlignment="1">
      <alignment horizontal="center" vertical="top"/>
    </xf>
    <xf numFmtId="164" fontId="18" fillId="0" borderId="47" xfId="0" applyFont="1" applyBorder="1" applyAlignment="1">
      <alignment horizontal="center" vertical="top"/>
    </xf>
    <xf numFmtId="3" fontId="17" fillId="22" borderId="12" xfId="0" applyNumberFormat="1" applyFont="1" applyFill="1" applyBorder="1" applyAlignment="1">
      <alignment horizontal="center" vertical="center"/>
    </xf>
    <xf numFmtId="3" fontId="17" fillId="22" borderId="17" xfId="0" applyNumberFormat="1" applyFont="1" applyFill="1" applyBorder="1" applyAlignment="1">
      <alignment horizontal="center" vertical="center"/>
    </xf>
    <xf numFmtId="49" fontId="26" fillId="4" borderId="50" xfId="0" applyNumberFormat="1" applyFont="1" applyFill="1" applyBorder="1" applyAlignment="1">
      <alignment horizontal="center" vertical="center" textRotation="90" wrapText="1"/>
    </xf>
    <xf numFmtId="49" fontId="26" fillId="4" borderId="49" xfId="0" applyNumberFormat="1" applyFont="1" applyFill="1" applyBorder="1" applyAlignment="1">
      <alignment horizontal="center" vertical="center" textRotation="90" wrapText="1"/>
    </xf>
    <xf numFmtId="49" fontId="26" fillId="4" borderId="23" xfId="0" applyNumberFormat="1" applyFont="1" applyFill="1" applyBorder="1" applyAlignment="1">
      <alignment horizontal="center" vertical="center" textRotation="90" wrapText="1"/>
    </xf>
    <xf numFmtId="49" fontId="26" fillId="4" borderId="24" xfId="0" applyNumberFormat="1" applyFont="1" applyFill="1" applyBorder="1" applyAlignment="1">
      <alignment horizontal="center" vertical="center" textRotation="90" wrapText="1"/>
    </xf>
    <xf numFmtId="49" fontId="26" fillId="4" borderId="25" xfId="0" applyNumberFormat="1" applyFont="1" applyFill="1" applyBorder="1" applyAlignment="1">
      <alignment horizontal="center" vertical="center" textRotation="90" wrapText="1"/>
    </xf>
    <xf numFmtId="49" fontId="26" fillId="4" borderId="27" xfId="0" applyNumberFormat="1" applyFont="1" applyFill="1" applyBorder="1" applyAlignment="1">
      <alignment horizontal="center" vertical="center" textRotation="90" wrapText="1"/>
    </xf>
    <xf numFmtId="3" fontId="26" fillId="4" borderId="11" xfId="0" applyNumberFormat="1" applyFont="1" applyFill="1" applyBorder="1" applyAlignment="1">
      <alignment horizontal="center" vertical="top" textRotation="90"/>
    </xf>
    <xf numFmtId="3" fontId="26" fillId="4" borderId="49" xfId="0" applyNumberFormat="1" applyFont="1" applyFill="1" applyBorder="1" applyAlignment="1">
      <alignment horizontal="center" vertical="top" textRotation="90"/>
    </xf>
    <xf numFmtId="3" fontId="26" fillId="4" borderId="37" xfId="0" applyNumberFormat="1" applyFont="1" applyFill="1" applyBorder="1" applyAlignment="1">
      <alignment horizontal="center" vertical="top" textRotation="90"/>
    </xf>
    <xf numFmtId="3" fontId="26" fillId="4" borderId="24" xfId="0" applyNumberFormat="1" applyFont="1" applyFill="1" applyBorder="1" applyAlignment="1">
      <alignment horizontal="center" vertical="top" textRotation="90"/>
    </xf>
    <xf numFmtId="3" fontId="26" fillId="4" borderId="33" xfId="0" applyNumberFormat="1" applyFont="1" applyFill="1" applyBorder="1" applyAlignment="1">
      <alignment horizontal="center" vertical="top" textRotation="90"/>
    </xf>
    <xf numFmtId="3" fontId="26" fillId="4" borderId="27" xfId="0" applyNumberFormat="1" applyFont="1" applyFill="1" applyBorder="1" applyAlignment="1">
      <alignment horizontal="center" vertical="top" textRotation="90"/>
    </xf>
    <xf numFmtId="3" fontId="26" fillId="4" borderId="10" xfId="0" applyNumberFormat="1" applyFont="1" applyFill="1" applyBorder="1" applyAlignment="1">
      <alignment horizontal="center" vertical="top" textRotation="90" wrapText="1"/>
    </xf>
    <xf numFmtId="3" fontId="26" fillId="4" borderId="36" xfId="0" applyNumberFormat="1" applyFont="1" applyFill="1" applyBorder="1" applyAlignment="1">
      <alignment horizontal="center" vertical="top" textRotation="90" wrapText="1"/>
    </xf>
    <xf numFmtId="3" fontId="26" fillId="4" borderId="48" xfId="0" applyNumberFormat="1" applyFont="1" applyFill="1" applyBorder="1" applyAlignment="1">
      <alignment horizontal="center" vertical="top" textRotation="90" wrapText="1"/>
    </xf>
    <xf numFmtId="3" fontId="26" fillId="4" borderId="12" xfId="0" applyNumberFormat="1" applyFont="1" applyFill="1" applyBorder="1" applyAlignment="1">
      <alignment horizontal="center" vertical="top" textRotation="90"/>
    </xf>
    <xf numFmtId="3" fontId="26" fillId="4" borderId="17" xfId="0" applyNumberFormat="1" applyFont="1" applyFill="1" applyBorder="1" applyAlignment="1">
      <alignment horizontal="center" vertical="top" textRotation="90"/>
    </xf>
    <xf numFmtId="3" fontId="17" fillId="22" borderId="46" xfId="0" applyNumberFormat="1" applyFont="1" applyFill="1" applyBorder="1" applyAlignment="1">
      <alignment horizontal="center" vertical="center"/>
    </xf>
    <xf numFmtId="3" fontId="17" fillId="22" borderId="52" xfId="0" applyNumberFormat="1" applyFont="1" applyFill="1" applyBorder="1" applyAlignment="1">
      <alignment horizontal="center" vertical="center"/>
    </xf>
    <xf numFmtId="164" fontId="16" fillId="22" borderId="53" xfId="0" applyFont="1" applyFill="1" applyBorder="1" applyAlignment="1">
      <alignment horizontal="center" vertical="center" wrapText="1"/>
    </xf>
    <xf numFmtId="164" fontId="16" fillId="22" borderId="54" xfId="0" applyFont="1" applyFill="1" applyBorder="1" applyAlignment="1">
      <alignment horizontal="center" vertical="center" wrapText="1"/>
    </xf>
    <xf numFmtId="186" fontId="21" fillId="0" borderId="13" xfId="0" applyNumberFormat="1" applyFont="1" applyFill="1" applyBorder="1" applyAlignment="1">
      <alignment horizontal="center" vertical="center" wrapText="1"/>
    </xf>
    <xf numFmtId="186" fontId="21" fillId="0" borderId="12" xfId="0" applyNumberFormat="1" applyFont="1" applyFill="1" applyBorder="1" applyAlignment="1">
      <alignment horizontal="center" vertical="center" wrapText="1"/>
    </xf>
    <xf numFmtId="186" fontId="21" fillId="0" borderId="55" xfId="0" applyNumberFormat="1" applyFont="1" applyFill="1" applyBorder="1" applyAlignment="1">
      <alignment horizontal="center" vertical="center" wrapText="1"/>
    </xf>
    <xf numFmtId="186" fontId="21" fillId="0" borderId="46" xfId="0" applyNumberFormat="1" applyFont="1" applyFill="1" applyBorder="1" applyAlignment="1">
      <alignment horizontal="center" vertical="center" wrapText="1"/>
    </xf>
    <xf numFmtId="164" fontId="55" fillId="23" borderId="28" xfId="0" applyFont="1" applyFill="1" applyBorder="1" applyAlignment="1">
      <alignment horizontal="center" vertical="center"/>
    </xf>
    <xf numFmtId="164" fontId="55" fillId="23" borderId="29" xfId="0" applyFont="1" applyFill="1" applyBorder="1" applyAlignment="1">
      <alignment horizontal="center" vertical="center"/>
    </xf>
    <xf numFmtId="164" fontId="55" fillId="23" borderId="30" xfId="0" applyFont="1" applyFill="1" applyBorder="1" applyAlignment="1">
      <alignment horizontal="center" vertical="center"/>
    </xf>
    <xf numFmtId="186" fontId="21" fillId="0" borderId="44" xfId="0" applyNumberFormat="1" applyFont="1" applyFill="1" applyBorder="1" applyAlignment="1">
      <alignment horizontal="center" vertical="center" wrapText="1"/>
    </xf>
    <xf numFmtId="186" fontId="21" fillId="0" borderId="56" xfId="0" applyNumberFormat="1" applyFont="1" applyFill="1" applyBorder="1" applyAlignment="1">
      <alignment horizontal="center" vertical="center" wrapText="1"/>
    </xf>
    <xf numFmtId="49" fontId="17" fillId="4" borderId="31" xfId="0" applyNumberFormat="1" applyFont="1" applyFill="1" applyBorder="1" applyAlignment="1">
      <alignment horizontal="left" vertical="center"/>
    </xf>
    <xf numFmtId="49" fontId="17" fillId="4" borderId="57" xfId="0" applyNumberFormat="1" applyFont="1" applyFill="1" applyBorder="1" applyAlignment="1">
      <alignment horizontal="left" vertical="center"/>
    </xf>
    <xf numFmtId="186" fontId="21" fillId="0" borderId="16" xfId="0" applyNumberFormat="1" applyFont="1" applyFill="1" applyBorder="1" applyAlignment="1">
      <alignment horizontal="center" vertical="center" wrapText="1"/>
    </xf>
    <xf numFmtId="49" fontId="16" fillId="4" borderId="12" xfId="0" applyNumberFormat="1" applyFont="1" applyFill="1" applyBorder="1" applyAlignment="1">
      <alignment horizontal="center" vertical="center" wrapText="1"/>
    </xf>
    <xf numFmtId="49" fontId="16" fillId="4" borderId="17" xfId="0" applyNumberFormat="1" applyFont="1" applyFill="1" applyBorder="1" applyAlignment="1">
      <alignment horizontal="center" vertical="center" wrapText="1"/>
    </xf>
    <xf numFmtId="49" fontId="16" fillId="4" borderId="16" xfId="0" applyNumberFormat="1" applyFont="1" applyFill="1" applyBorder="1" applyAlignment="1">
      <alignment horizontal="center" vertical="center" wrapText="1"/>
    </xf>
    <xf numFmtId="49" fontId="16" fillId="4" borderId="18" xfId="0" applyNumberFormat="1" applyFont="1" applyFill="1" applyBorder="1" applyAlignment="1">
      <alignment horizontal="center" vertical="center" wrapText="1"/>
    </xf>
    <xf numFmtId="164" fontId="16" fillId="0" borderId="38" xfId="0" applyFont="1" applyBorder="1" applyAlignment="1">
      <alignment horizontal="center"/>
    </xf>
    <xf numFmtId="164" fontId="16" fillId="0" borderId="39" xfId="0" applyFont="1" applyBorder="1" applyAlignment="1">
      <alignment horizontal="center"/>
    </xf>
    <xf numFmtId="164" fontId="17" fillId="21" borderId="19" xfId="0" applyFont="1" applyFill="1" applyBorder="1" applyAlignment="1">
      <alignment horizontal="left" vertical="center"/>
    </xf>
    <xf numFmtId="164" fontId="17" fillId="21" borderId="20" xfId="0" applyFont="1" applyFill="1" applyBorder="1" applyAlignment="1">
      <alignment horizontal="left" vertical="center"/>
    </xf>
    <xf numFmtId="164" fontId="17" fillId="21" borderId="21" xfId="0" applyFont="1" applyFill="1" applyBorder="1" applyAlignment="1">
      <alignment horizontal="left" vertical="center"/>
    </xf>
    <xf numFmtId="164" fontId="16" fillId="0" borderId="16" xfId="0" applyFont="1" applyBorder="1" applyAlignment="1">
      <alignment horizontal="left" vertical="center"/>
    </xf>
    <xf numFmtId="164" fontId="16" fillId="0" borderId="58" xfId="0" applyFont="1" applyBorder="1" applyAlignment="1">
      <alignment horizontal="left" vertical="center"/>
    </xf>
    <xf numFmtId="164" fontId="16" fillId="0" borderId="15" xfId="0" applyFont="1" applyBorder="1" applyAlignment="1">
      <alignment horizontal="left" vertical="center"/>
    </xf>
    <xf numFmtId="49" fontId="17" fillId="4" borderId="16" xfId="0" applyNumberFormat="1" applyFont="1" applyFill="1" applyBorder="1" applyAlignment="1">
      <alignment horizontal="left" vertical="center"/>
    </xf>
    <xf numFmtId="49" fontId="17" fillId="4" borderId="58" xfId="0" applyNumberFormat="1" applyFont="1" applyFill="1" applyBorder="1" applyAlignment="1">
      <alignment horizontal="left" vertical="center"/>
    </xf>
    <xf numFmtId="49" fontId="17" fillId="4" borderId="15" xfId="0" applyNumberFormat="1" applyFont="1" applyFill="1" applyBorder="1" applyAlignment="1">
      <alignment horizontal="left" vertical="center"/>
    </xf>
    <xf numFmtId="164" fontId="16" fillId="0" borderId="19" xfId="0" applyFont="1" applyBorder="1" applyAlignment="1">
      <alignment horizontal="center" vertical="center"/>
    </xf>
    <xf numFmtId="164" fontId="16" fillId="0" borderId="20" xfId="0" applyFont="1" applyBorder="1" applyAlignment="1">
      <alignment horizontal="center" vertical="center"/>
    </xf>
    <xf numFmtId="164" fontId="16" fillId="0" borderId="21" xfId="0" applyFont="1" applyBorder="1" applyAlignment="1">
      <alignment horizontal="center" vertical="center"/>
    </xf>
    <xf numFmtId="49" fontId="16" fillId="4" borderId="12" xfId="0" applyNumberFormat="1" applyFont="1" applyFill="1" applyBorder="1" applyAlignment="1">
      <alignment horizontal="center" vertical="center" wrapText="1"/>
    </xf>
    <xf numFmtId="49" fontId="16" fillId="4" borderId="17" xfId="0" applyNumberFormat="1" applyFont="1" applyFill="1" applyBorder="1" applyAlignment="1">
      <alignment horizontal="center" vertical="center" wrapText="1"/>
    </xf>
    <xf numFmtId="49" fontId="16" fillId="4" borderId="46" xfId="0" applyNumberFormat="1" applyFont="1" applyFill="1" applyBorder="1" applyAlignment="1">
      <alignment horizontal="center" vertical="center" wrapText="1"/>
    </xf>
    <xf numFmtId="49" fontId="16" fillId="4" borderId="52" xfId="0" applyNumberFormat="1" applyFont="1" applyFill="1" applyBorder="1" applyAlignment="1">
      <alignment horizontal="center" vertical="center" wrapText="1"/>
    </xf>
    <xf numFmtId="49" fontId="16" fillId="4" borderId="56" xfId="0" applyNumberFormat="1" applyFont="1" applyFill="1" applyBorder="1" applyAlignment="1">
      <alignment horizontal="center" vertical="center" wrapText="1"/>
    </xf>
    <xf numFmtId="49" fontId="16" fillId="4" borderId="22" xfId="0" applyNumberFormat="1" applyFont="1" applyFill="1" applyBorder="1" applyAlignment="1">
      <alignment horizontal="center" vertical="center" wrapText="1"/>
    </xf>
    <xf numFmtId="164" fontId="0" fillId="24" borderId="28" xfId="0" applyFill="1" applyBorder="1" applyAlignment="1">
      <alignment horizontal="left"/>
    </xf>
    <xf numFmtId="164" fontId="0" fillId="24" borderId="29" xfId="0" applyFill="1" applyBorder="1" applyAlignment="1">
      <alignment horizontal="left"/>
    </xf>
    <xf numFmtId="164" fontId="0" fillId="24" borderId="20" xfId="0" applyFill="1" applyBorder="1" applyAlignment="1">
      <alignment horizontal="left"/>
    </xf>
    <xf numFmtId="164" fontId="0" fillId="24" borderId="21" xfId="0" applyFill="1" applyBorder="1" applyAlignment="1">
      <alignment horizontal="left"/>
    </xf>
    <xf numFmtId="49" fontId="17" fillId="4" borderId="46" xfId="0" applyNumberFormat="1" applyFont="1" applyFill="1" applyBorder="1" applyAlignment="1">
      <alignment horizontal="left" vertical="center"/>
    </xf>
    <xf numFmtId="49" fontId="16" fillId="4" borderId="46" xfId="0" applyNumberFormat="1" applyFont="1" applyFill="1" applyBorder="1" applyAlignment="1">
      <alignment horizontal="center" vertical="center" wrapText="1"/>
    </xf>
    <xf numFmtId="49" fontId="16" fillId="4" borderId="52" xfId="0" applyNumberFormat="1" applyFont="1" applyFill="1" applyBorder="1" applyAlignment="1">
      <alignment horizontal="center" vertical="center" wrapText="1"/>
    </xf>
    <xf numFmtId="49" fontId="16" fillId="4" borderId="17" xfId="0" applyNumberFormat="1" applyFont="1" applyFill="1" applyBorder="1" applyAlignment="1">
      <alignment horizontal="center" vertical="center"/>
    </xf>
    <xf numFmtId="165" fontId="16" fillId="4" borderId="17" xfId="0" applyNumberFormat="1" applyFont="1" applyFill="1" applyBorder="1" applyAlignment="1">
      <alignment horizontal="center" vertical="center" wrapText="1"/>
    </xf>
    <xf numFmtId="165" fontId="16" fillId="4" borderId="52" xfId="0" applyNumberFormat="1" applyFont="1" applyFill="1" applyBorder="1" applyAlignment="1">
      <alignment horizontal="center" vertical="center" wrapText="1"/>
    </xf>
    <xf numFmtId="164" fontId="16" fillId="0" borderId="59" xfId="0" applyFont="1" applyBorder="1" applyAlignment="1">
      <alignment horizontal="center"/>
    </xf>
    <xf numFmtId="164" fontId="16" fillId="0" borderId="31" xfId="0" applyFont="1" applyBorder="1" applyAlignment="1">
      <alignment horizontal="center"/>
    </xf>
    <xf numFmtId="164" fontId="16" fillId="0" borderId="57" xfId="0" applyFont="1" applyBorder="1" applyAlignment="1">
      <alignment horizontal="center"/>
    </xf>
    <xf numFmtId="164" fontId="0" fillId="24" borderId="30" xfId="0" applyFill="1" applyBorder="1" applyAlignment="1">
      <alignment horizontal="left"/>
    </xf>
    <xf numFmtId="164" fontId="23" fillId="23" borderId="19" xfId="0" applyFont="1" applyFill="1" applyBorder="1" applyAlignment="1">
      <alignment horizontal="center" vertical="center"/>
    </xf>
    <xf numFmtId="164" fontId="23" fillId="23" borderId="20" xfId="0" applyFont="1" applyFill="1" applyBorder="1" applyAlignment="1">
      <alignment horizontal="center" vertical="center"/>
    </xf>
    <xf numFmtId="164" fontId="23" fillId="23" borderId="21" xfId="0" applyFont="1" applyFill="1" applyBorder="1" applyAlignment="1">
      <alignment horizontal="center" vertical="center"/>
    </xf>
    <xf numFmtId="164" fontId="24" fillId="23" borderId="25" xfId="0" applyFont="1" applyFill="1" applyBorder="1" applyAlignment="1">
      <alignment horizontal="center" vertical="center"/>
    </xf>
    <xf numFmtId="164" fontId="24" fillId="23" borderId="26" xfId="0" applyFont="1" applyFill="1" applyBorder="1" applyAlignment="1">
      <alignment horizontal="center" vertical="center"/>
    </xf>
    <xf numFmtId="164" fontId="24" fillId="23" borderId="27" xfId="0" applyFont="1" applyFill="1" applyBorder="1" applyAlignment="1">
      <alignment horizontal="center" vertical="center"/>
    </xf>
    <xf numFmtId="164" fontId="21" fillId="0" borderId="56" xfId="0" applyFont="1" applyFill="1" applyBorder="1" applyAlignment="1">
      <alignment horizontal="center" wrapText="1"/>
    </xf>
    <xf numFmtId="164" fontId="21" fillId="0" borderId="12" xfId="0" applyFont="1" applyFill="1" applyBorder="1" applyAlignment="1">
      <alignment horizontal="center" wrapText="1"/>
    </xf>
    <xf numFmtId="186" fontId="21" fillId="0" borderId="12" xfId="0" applyNumberFormat="1" applyFont="1" applyFill="1" applyBorder="1" applyAlignment="1">
      <alignment horizontal="center" wrapText="1"/>
    </xf>
    <xf numFmtId="186" fontId="21" fillId="0" borderId="12" xfId="0" applyNumberFormat="1" applyFont="1" applyBorder="1" applyAlignment="1">
      <alignment horizontal="center" wrapText="1"/>
    </xf>
    <xf numFmtId="186" fontId="21" fillId="0" borderId="46" xfId="0" applyNumberFormat="1" applyFont="1" applyBorder="1" applyAlignment="1">
      <alignment horizontal="center" wrapText="1"/>
    </xf>
    <xf numFmtId="186" fontId="21" fillId="0" borderId="12" xfId="0" applyNumberFormat="1" applyFont="1" applyFill="1" applyBorder="1" applyAlignment="1">
      <alignment horizontal="center" vertical="center"/>
    </xf>
    <xf numFmtId="186" fontId="21" fillId="0" borderId="46" xfId="0" applyNumberFormat="1" applyFont="1" applyFill="1" applyBorder="1" applyAlignment="1">
      <alignment horizontal="center" vertical="center"/>
    </xf>
    <xf numFmtId="186" fontId="21" fillId="0" borderId="60" xfId="0" applyNumberFormat="1" applyFont="1" applyFill="1" applyBorder="1" applyAlignment="1">
      <alignment horizontal="center" vertical="center" wrapText="1"/>
    </xf>
    <xf numFmtId="186" fontId="21" fillId="0" borderId="39" xfId="0" applyNumberFormat="1" applyFont="1" applyFill="1" applyBorder="1" applyAlignment="1">
      <alignment horizontal="center" vertical="center" wrapText="1"/>
    </xf>
    <xf numFmtId="186" fontId="21" fillId="0" borderId="61" xfId="0" applyNumberFormat="1" applyFont="1" applyFill="1" applyBorder="1" applyAlignment="1">
      <alignment horizontal="center" vertical="center" wrapText="1"/>
    </xf>
    <xf numFmtId="164" fontId="55" fillId="23" borderId="26" xfId="0" applyFont="1" applyFill="1" applyBorder="1" applyAlignment="1">
      <alignment horizontal="center" vertical="center"/>
    </xf>
    <xf numFmtId="164" fontId="55" fillId="23" borderId="27" xfId="0" applyFont="1" applyFill="1" applyBorder="1" applyAlignment="1">
      <alignment horizontal="center" vertical="center"/>
    </xf>
    <xf numFmtId="164" fontId="17" fillId="25" borderId="28" xfId="0" applyFont="1" applyFill="1" applyBorder="1" applyAlignment="1">
      <alignment horizontal="center" vertical="center"/>
    </xf>
    <xf numFmtId="164" fontId="17" fillId="25" borderId="29" xfId="0" applyFont="1" applyFill="1" applyBorder="1" applyAlignment="1">
      <alignment horizontal="center" vertical="center"/>
    </xf>
    <xf numFmtId="164" fontId="17" fillId="25" borderId="30" xfId="0" applyFont="1" applyFill="1" applyBorder="1" applyAlignment="1">
      <alignment horizontal="center" vertical="center"/>
    </xf>
    <xf numFmtId="164" fontId="21" fillId="0" borderId="38" xfId="0" applyFont="1" applyFill="1" applyBorder="1" applyAlignment="1">
      <alignment horizontal="center" vertical="center" wrapText="1"/>
    </xf>
    <xf numFmtId="164" fontId="21" fillId="0" borderId="39" xfId="0" applyFont="1" applyFill="1" applyBorder="1" applyAlignment="1">
      <alignment horizontal="center" vertical="center" wrapText="1"/>
    </xf>
    <xf numFmtId="164" fontId="21" fillId="0" borderId="61" xfId="0" applyFont="1" applyFill="1" applyBorder="1" applyAlignment="1">
      <alignment horizontal="center" vertical="center" wrapText="1"/>
    </xf>
    <xf numFmtId="164" fontId="21" fillId="0" borderId="25" xfId="0" applyFont="1" applyFill="1" applyBorder="1" applyAlignment="1">
      <alignment horizontal="center" vertical="center" wrapText="1"/>
    </xf>
    <xf numFmtId="164" fontId="21" fillId="0" borderId="26" xfId="0" applyFont="1" applyFill="1" applyBorder="1" applyAlignment="1">
      <alignment horizontal="center" vertical="center" wrapText="1"/>
    </xf>
    <xf numFmtId="164" fontId="21" fillId="0" borderId="35" xfId="0" applyFont="1" applyFill="1" applyBorder="1" applyAlignment="1">
      <alignment horizontal="center" vertical="center" wrapText="1"/>
    </xf>
    <xf numFmtId="49" fontId="16" fillId="4" borderId="18" xfId="0" applyNumberFormat="1" applyFont="1" applyFill="1" applyBorder="1" applyAlignment="1">
      <alignment horizontal="center" vertical="center" wrapText="1"/>
    </xf>
    <xf numFmtId="186" fontId="21" fillId="0" borderId="60" xfId="0" applyNumberFormat="1" applyFont="1" applyFill="1" applyBorder="1" applyAlignment="1">
      <alignment horizontal="center" vertical="center"/>
    </xf>
    <xf numFmtId="186" fontId="21" fillId="0" borderId="39" xfId="0" applyNumberFormat="1" applyFont="1" applyFill="1" applyBorder="1" applyAlignment="1">
      <alignment horizontal="center" vertical="center"/>
    </xf>
    <xf numFmtId="186" fontId="21" fillId="0" borderId="31" xfId="0" applyNumberFormat="1" applyFont="1" applyFill="1" applyBorder="1" applyAlignment="1">
      <alignment horizontal="center" vertical="center" wrapText="1"/>
    </xf>
    <xf numFmtId="164" fontId="16" fillId="26" borderId="16" xfId="0" applyFont="1" applyFill="1" applyBorder="1" applyAlignment="1">
      <alignment horizontal="left" vertical="center"/>
    </xf>
    <xf numFmtId="164" fontId="16" fillId="26" borderId="58" xfId="0" applyFont="1" applyFill="1" applyBorder="1" applyAlignment="1">
      <alignment horizontal="left" vertical="center"/>
    </xf>
    <xf numFmtId="164" fontId="16" fillId="26" borderId="15" xfId="0" applyFont="1" applyFill="1" applyBorder="1" applyAlignment="1">
      <alignment horizontal="left" vertical="center"/>
    </xf>
    <xf numFmtId="49" fontId="17" fillId="4" borderId="62" xfId="0" applyNumberFormat="1" applyFont="1" applyFill="1" applyBorder="1" applyAlignment="1">
      <alignment horizontal="left" vertical="center"/>
    </xf>
    <xf numFmtId="49" fontId="17" fillId="4" borderId="60" xfId="0" applyNumberFormat="1" applyFont="1" applyFill="1" applyBorder="1" applyAlignment="1">
      <alignment horizontal="left" vertical="center"/>
    </xf>
    <xf numFmtId="49" fontId="17" fillId="4" borderId="39" xfId="0" applyNumberFormat="1" applyFont="1" applyFill="1" applyBorder="1" applyAlignment="1">
      <alignment horizontal="left" vertical="center"/>
    </xf>
    <xf numFmtId="49" fontId="17" fillId="4" borderId="61" xfId="0" applyNumberFormat="1" applyFont="1" applyFill="1" applyBorder="1" applyAlignment="1">
      <alignment horizontal="left" vertical="center"/>
    </xf>
    <xf numFmtId="164" fontId="16" fillId="0" borderId="38" xfId="0" applyFont="1" applyBorder="1" applyAlignment="1">
      <alignment horizontal="left" vertical="center"/>
    </xf>
    <xf numFmtId="164" fontId="16" fillId="0" borderId="39" xfId="0" applyFont="1" applyBorder="1" applyAlignment="1">
      <alignment horizontal="left" vertical="center"/>
    </xf>
    <xf numFmtId="164" fontId="16" fillId="0" borderId="61" xfId="0" applyFont="1" applyBorder="1" applyAlignment="1">
      <alignment horizontal="left" vertical="center"/>
    </xf>
    <xf numFmtId="164" fontId="16" fillId="0" borderId="45" xfId="0" applyFont="1" applyBorder="1" applyAlignment="1">
      <alignment horizontal="left" vertical="center"/>
    </xf>
    <xf numFmtId="1" fontId="16" fillId="26" borderId="53" xfId="0" applyNumberFormat="1" applyFont="1" applyFill="1" applyBorder="1" applyAlignment="1">
      <alignment horizontal="left" vertical="center"/>
    </xf>
    <xf numFmtId="1" fontId="16" fillId="26" borderId="54" xfId="0" applyNumberFormat="1" applyFont="1" applyFill="1" applyBorder="1" applyAlignment="1">
      <alignment horizontal="left" vertical="center"/>
    </xf>
    <xf numFmtId="1" fontId="16" fillId="26" borderId="63" xfId="0" applyNumberFormat="1" applyFont="1" applyFill="1" applyBorder="1" applyAlignment="1">
      <alignment horizontal="left" vertical="center"/>
    </xf>
    <xf numFmtId="49" fontId="17" fillId="4" borderId="18" xfId="0" applyNumberFormat="1" applyFont="1" applyFill="1" applyBorder="1" applyAlignment="1">
      <alignment horizontal="left" vertical="center"/>
    </xf>
    <xf numFmtId="49" fontId="17" fillId="4" borderId="54" xfId="0" applyNumberFormat="1" applyFont="1" applyFill="1" applyBorder="1" applyAlignment="1">
      <alignment horizontal="left" vertical="center"/>
    </xf>
    <xf numFmtId="49" fontId="17" fillId="4" borderId="63" xfId="0" applyNumberFormat="1" applyFont="1" applyFill="1" applyBorder="1" applyAlignment="1">
      <alignment horizontal="left" vertical="center"/>
    </xf>
    <xf numFmtId="14" fontId="17" fillId="4" borderId="31" xfId="0" applyNumberFormat="1" applyFont="1" applyFill="1" applyBorder="1" applyAlignment="1">
      <alignment horizontal="left" vertical="center"/>
    </xf>
    <xf numFmtId="14" fontId="17" fillId="4" borderId="57" xfId="0" applyNumberFormat="1" applyFont="1" applyFill="1" applyBorder="1" applyAlignment="1">
      <alignment horizontal="left" vertical="center"/>
    </xf>
    <xf numFmtId="49" fontId="5" fillId="4" borderId="18" xfId="57" applyNumberFormat="1" applyFill="1" applyBorder="1" applyAlignment="1" applyProtection="1">
      <alignment horizontal="left" vertical="center"/>
      <protection/>
    </xf>
    <xf numFmtId="164" fontId="26" fillId="4" borderId="50" xfId="0" applyFont="1" applyFill="1" applyBorder="1" applyAlignment="1">
      <alignment horizontal="center" vertical="center" textRotation="90" wrapText="1"/>
    </xf>
    <xf numFmtId="164" fontId="26" fillId="4" borderId="49" xfId="0" applyFont="1" applyFill="1" applyBorder="1" applyAlignment="1">
      <alignment horizontal="center" vertical="center" textRotation="90" wrapText="1"/>
    </xf>
    <xf numFmtId="164" fontId="26" fillId="4" borderId="23" xfId="0" applyFont="1" applyFill="1" applyBorder="1" applyAlignment="1">
      <alignment horizontal="center" vertical="center" textRotation="90" wrapText="1"/>
    </xf>
    <xf numFmtId="164" fontId="26" fillId="4" borderId="24" xfId="0" applyFont="1" applyFill="1" applyBorder="1" applyAlignment="1">
      <alignment horizontal="center" vertical="center" textRotation="90" wrapText="1"/>
    </xf>
    <xf numFmtId="164" fontId="26" fillId="4" borderId="25" xfId="0" applyFont="1" applyFill="1" applyBorder="1" applyAlignment="1">
      <alignment horizontal="center" vertical="center" textRotation="90" wrapText="1"/>
    </xf>
    <xf numFmtId="164" fontId="26" fillId="4" borderId="27" xfId="0" applyFont="1" applyFill="1" applyBorder="1" applyAlignment="1">
      <alignment horizontal="center" vertical="center" textRotation="90" wrapText="1"/>
    </xf>
    <xf numFmtId="164" fontId="22" fillId="21" borderId="0" xfId="0" applyFont="1" applyFill="1" applyBorder="1" applyAlignment="1">
      <alignment horizontal="center" wrapText="1"/>
    </xf>
  </cellXfs>
  <cellStyles count="53">
    <cellStyle name="Normal" xfId="0"/>
    <cellStyle name="1991-" xfId="15"/>
    <cellStyle name="1991- 2" xfId="16"/>
    <cellStyle name="1991- 2 2" xfId="17"/>
    <cellStyle name="1991- 4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34</xdr:col>
      <xdr:colOff>57150</xdr:colOff>
      <xdr:row>0</xdr:row>
      <xdr:rowOff>95250</xdr:rowOff>
    </xdr:from>
    <xdr:to>
      <xdr:col>39</xdr:col>
      <xdr:colOff>66675</xdr:colOff>
      <xdr:row>1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95250"/>
          <a:ext cx="1581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34</xdr:col>
      <xdr:colOff>57150</xdr:colOff>
      <xdr:row>0</xdr:row>
      <xdr:rowOff>95250</xdr:rowOff>
    </xdr:from>
    <xdr:to>
      <xdr:col>39</xdr:col>
      <xdr:colOff>66675</xdr:colOff>
      <xdr:row>1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95250"/>
          <a:ext cx="1581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66675</xdr:colOff>
      <xdr:row>26</xdr:row>
      <xdr:rowOff>114300</xdr:rowOff>
    </xdr:from>
    <xdr:to>
      <xdr:col>39</xdr:col>
      <xdr:colOff>38100</xdr:colOff>
      <xdr:row>36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67825" y="7981950"/>
          <a:ext cx="27432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e@abcmfg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85546875" style="4" customWidth="1"/>
    <col min="2" max="2" width="5.140625" style="0" customWidth="1"/>
    <col min="3" max="30" width="4.7109375" style="0" customWidth="1"/>
    <col min="31" max="31" width="4.00390625" style="0" customWidth="1"/>
    <col min="32" max="32" width="4.57421875" style="0" customWidth="1"/>
    <col min="33" max="40" width="4.7109375" style="0" customWidth="1"/>
    <col min="41" max="44" width="5.7109375" style="4" customWidth="1"/>
    <col min="45" max="92" width="9.140625" style="4" customWidth="1"/>
  </cols>
  <sheetData>
    <row r="1" spans="2:43" s="1" customFormat="1" ht="63.75" customHeight="1">
      <c r="B1" s="199" t="s">
        <v>139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1"/>
      <c r="AP1" s="2"/>
      <c r="AQ1" s="2"/>
    </row>
    <row r="2" spans="2:43" s="1" customFormat="1" ht="24" customHeight="1" thickBot="1">
      <c r="B2" s="202" t="s">
        <v>8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4"/>
      <c r="AP2" s="2"/>
      <c r="AQ2" s="2"/>
    </row>
    <row r="3" spans="2:43" s="1" customFormat="1" ht="8.25" customHeight="1" thickBot="1">
      <c r="B3" s="185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98"/>
      <c r="AP3" s="2"/>
      <c r="AQ3" s="2"/>
    </row>
    <row r="4" spans="2:42" ht="21" customHeight="1">
      <c r="B4" s="237" t="s">
        <v>31</v>
      </c>
      <c r="C4" s="238"/>
      <c r="D4" s="238"/>
      <c r="E4" s="239"/>
      <c r="F4" s="234"/>
      <c r="G4" s="235"/>
      <c r="H4" s="235"/>
      <c r="I4" s="235"/>
      <c r="J4" s="235"/>
      <c r="K4" s="235"/>
      <c r="L4" s="235"/>
      <c r="M4" s="235"/>
      <c r="N4" s="235"/>
      <c r="O4" s="236"/>
      <c r="P4" s="71" t="s">
        <v>3</v>
      </c>
      <c r="Q4" s="71"/>
      <c r="R4" s="71"/>
      <c r="S4" s="71"/>
      <c r="T4" s="71"/>
      <c r="U4" s="158"/>
      <c r="V4" s="158"/>
      <c r="W4" s="158"/>
      <c r="X4" s="158"/>
      <c r="Y4" s="158"/>
      <c r="Z4" s="158"/>
      <c r="AA4" s="158"/>
      <c r="AB4" s="71" t="s">
        <v>4</v>
      </c>
      <c r="AC4" s="71"/>
      <c r="AD4" s="71"/>
      <c r="AE4" s="71"/>
      <c r="AF4" s="71"/>
      <c r="AG4" s="158"/>
      <c r="AH4" s="158"/>
      <c r="AI4" s="158"/>
      <c r="AJ4" s="158"/>
      <c r="AK4" s="158"/>
      <c r="AL4" s="158"/>
      <c r="AM4" s="158"/>
      <c r="AN4" s="159"/>
      <c r="AO4" s="15"/>
      <c r="AP4" s="15"/>
    </row>
    <row r="5" spans="2:40" ht="21" customHeight="1">
      <c r="B5" s="240" t="s">
        <v>47</v>
      </c>
      <c r="C5" s="171"/>
      <c r="D5" s="171"/>
      <c r="E5" s="172"/>
      <c r="F5" s="173"/>
      <c r="G5" s="174"/>
      <c r="H5" s="174"/>
      <c r="I5" s="174"/>
      <c r="J5" s="174"/>
      <c r="K5" s="174"/>
      <c r="L5" s="174"/>
      <c r="M5" s="174"/>
      <c r="N5" s="174"/>
      <c r="O5" s="175"/>
      <c r="P5" s="72" t="s">
        <v>113</v>
      </c>
      <c r="Q5" s="72"/>
      <c r="R5" s="72"/>
      <c r="S5" s="72"/>
      <c r="T5" s="72"/>
      <c r="U5" s="74"/>
      <c r="V5" s="74"/>
      <c r="W5" s="74"/>
      <c r="X5" s="74"/>
      <c r="Y5" s="74"/>
      <c r="Z5" s="74"/>
      <c r="AA5" s="74"/>
      <c r="AB5" s="72" t="s">
        <v>49</v>
      </c>
      <c r="AC5" s="72"/>
      <c r="AD5" s="72"/>
      <c r="AE5" s="72"/>
      <c r="AF5" s="72"/>
      <c r="AG5" s="74"/>
      <c r="AH5" s="74"/>
      <c r="AI5" s="74"/>
      <c r="AJ5" s="74"/>
      <c r="AK5" s="74"/>
      <c r="AL5" s="74"/>
      <c r="AM5" s="74"/>
      <c r="AN5" s="189"/>
    </row>
    <row r="6" spans="2:40" ht="21" customHeight="1">
      <c r="B6" s="240" t="s">
        <v>114</v>
      </c>
      <c r="C6" s="171"/>
      <c r="D6" s="171"/>
      <c r="E6" s="172"/>
      <c r="F6" s="173"/>
      <c r="G6" s="174"/>
      <c r="H6" s="174"/>
      <c r="I6" s="174"/>
      <c r="J6" s="174"/>
      <c r="K6" s="174"/>
      <c r="L6" s="174"/>
      <c r="M6" s="174"/>
      <c r="N6" s="174"/>
      <c r="O6" s="175"/>
      <c r="P6" s="72" t="s">
        <v>48</v>
      </c>
      <c r="Q6" s="73"/>
      <c r="R6" s="73"/>
      <c r="S6" s="73"/>
      <c r="T6" s="73"/>
      <c r="U6" s="74"/>
      <c r="V6" s="74"/>
      <c r="W6" s="74"/>
      <c r="X6" s="74"/>
      <c r="Y6" s="74"/>
      <c r="Z6" s="74"/>
      <c r="AA6" s="74"/>
      <c r="AB6" s="72" t="s">
        <v>50</v>
      </c>
      <c r="AC6" s="72"/>
      <c r="AD6" s="72"/>
      <c r="AE6" s="72"/>
      <c r="AF6" s="72"/>
      <c r="AG6" s="74"/>
      <c r="AH6" s="74"/>
      <c r="AI6" s="74"/>
      <c r="AJ6" s="74"/>
      <c r="AK6" s="74"/>
      <c r="AL6" s="74"/>
      <c r="AM6" s="74"/>
      <c r="AN6" s="189"/>
    </row>
    <row r="7" spans="2:40" ht="21" customHeight="1" thickBot="1">
      <c r="B7" s="241" t="s">
        <v>115</v>
      </c>
      <c r="C7" s="242"/>
      <c r="D7" s="242"/>
      <c r="E7" s="243"/>
      <c r="F7" s="244"/>
      <c r="G7" s="245"/>
      <c r="H7" s="245"/>
      <c r="I7" s="245"/>
      <c r="J7" s="245"/>
      <c r="K7" s="245"/>
      <c r="L7" s="245"/>
      <c r="M7" s="245"/>
      <c r="N7" s="245"/>
      <c r="O7" s="246"/>
      <c r="P7" s="170" t="s">
        <v>106</v>
      </c>
      <c r="Q7" s="171"/>
      <c r="R7" s="171"/>
      <c r="S7" s="171"/>
      <c r="T7" s="172"/>
      <c r="U7" s="173"/>
      <c r="V7" s="174"/>
      <c r="W7" s="174"/>
      <c r="X7" s="174"/>
      <c r="Y7" s="174"/>
      <c r="Z7" s="174"/>
      <c r="AA7" s="175"/>
      <c r="AB7" s="230" t="s">
        <v>87</v>
      </c>
      <c r="AC7" s="231"/>
      <c r="AD7" s="231"/>
      <c r="AE7" s="231"/>
      <c r="AF7" s="232"/>
      <c r="AG7" s="173"/>
      <c r="AH7" s="174"/>
      <c r="AI7" s="174"/>
      <c r="AJ7" s="174"/>
      <c r="AK7" s="174"/>
      <c r="AL7" s="174"/>
      <c r="AM7" s="174"/>
      <c r="AN7" s="233"/>
    </row>
    <row r="8" spans="2:55" ht="17.25" customHeight="1" thickBot="1">
      <c r="B8" s="153" t="s">
        <v>103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2:59" ht="13.5" customHeight="1">
      <c r="B9" s="94" t="s">
        <v>32</v>
      </c>
      <c r="C9" s="95"/>
      <c r="D9" s="94" t="s">
        <v>107</v>
      </c>
      <c r="E9" s="95"/>
      <c r="F9" s="91" t="s">
        <v>11</v>
      </c>
      <c r="G9" s="92"/>
      <c r="H9" s="92"/>
      <c r="I9" s="92"/>
      <c r="J9" s="92"/>
      <c r="K9" s="92"/>
      <c r="L9" s="92"/>
      <c r="M9" s="92"/>
      <c r="N9" s="93"/>
      <c r="O9" s="176" t="s">
        <v>37</v>
      </c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8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2:59" ht="70.5" customHeight="1">
      <c r="B10" s="96"/>
      <c r="C10" s="97"/>
      <c r="D10" s="96"/>
      <c r="E10" s="97"/>
      <c r="F10" s="100" t="s">
        <v>33</v>
      </c>
      <c r="G10" s="87" t="s">
        <v>34</v>
      </c>
      <c r="H10" s="87" t="s">
        <v>2</v>
      </c>
      <c r="I10" s="87" t="s">
        <v>90</v>
      </c>
      <c r="J10" s="87" t="s">
        <v>91</v>
      </c>
      <c r="K10" s="87" t="s">
        <v>35</v>
      </c>
      <c r="L10" s="89" t="s">
        <v>5</v>
      </c>
      <c r="M10" s="102" t="s">
        <v>36</v>
      </c>
      <c r="N10" s="103"/>
      <c r="O10" s="106" t="s">
        <v>6</v>
      </c>
      <c r="P10" s="107"/>
      <c r="Q10" s="5" t="s">
        <v>12</v>
      </c>
      <c r="R10" s="6" t="s">
        <v>13</v>
      </c>
      <c r="S10" s="6" t="s">
        <v>14</v>
      </c>
      <c r="T10" s="6" t="s">
        <v>0</v>
      </c>
      <c r="U10" s="6" t="s">
        <v>1</v>
      </c>
      <c r="V10" s="6" t="s">
        <v>15</v>
      </c>
      <c r="W10" s="6" t="s">
        <v>16</v>
      </c>
      <c r="X10" s="6" t="s">
        <v>51</v>
      </c>
      <c r="Y10" s="6" t="s">
        <v>52</v>
      </c>
      <c r="Z10" s="6" t="s">
        <v>17</v>
      </c>
      <c r="AA10" s="6" t="s">
        <v>18</v>
      </c>
      <c r="AB10" s="6" t="s">
        <v>19</v>
      </c>
      <c r="AC10" s="6" t="s">
        <v>20</v>
      </c>
      <c r="AD10" s="6" t="s">
        <v>21</v>
      </c>
      <c r="AE10" s="6" t="s">
        <v>22</v>
      </c>
      <c r="AF10" s="6" t="s">
        <v>23</v>
      </c>
      <c r="AG10" s="6"/>
      <c r="AH10" s="7"/>
      <c r="AI10" s="108" t="s">
        <v>108</v>
      </c>
      <c r="AJ10" s="108"/>
      <c r="AK10" s="109" t="s">
        <v>109</v>
      </c>
      <c r="AL10" s="109" t="s">
        <v>110</v>
      </c>
      <c r="AM10" s="108" t="s">
        <v>38</v>
      </c>
      <c r="AN10" s="110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2:40" ht="19.5" customHeight="1">
      <c r="B11" s="98"/>
      <c r="C11" s="99"/>
      <c r="D11" s="98"/>
      <c r="E11" s="99"/>
      <c r="F11" s="101"/>
      <c r="G11" s="88"/>
      <c r="H11" s="88"/>
      <c r="I11" s="88"/>
      <c r="J11" s="88"/>
      <c r="K11" s="88"/>
      <c r="L11" s="90"/>
      <c r="M11" s="104"/>
      <c r="N11" s="105"/>
      <c r="O11" s="111" t="s">
        <v>24</v>
      </c>
      <c r="P11" s="112"/>
      <c r="Q11" s="42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4"/>
      <c r="AI11" s="108"/>
      <c r="AJ11" s="108"/>
      <c r="AK11" s="109"/>
      <c r="AL11" s="109"/>
      <c r="AM11" s="108"/>
      <c r="AN11" s="110"/>
    </row>
    <row r="12" spans="2:40" ht="19.5" customHeight="1">
      <c r="B12" s="128"/>
      <c r="C12" s="129"/>
      <c r="D12" s="134"/>
      <c r="E12" s="135"/>
      <c r="F12" s="113"/>
      <c r="G12" s="140"/>
      <c r="H12" s="113"/>
      <c r="I12" s="113"/>
      <c r="J12" s="113"/>
      <c r="K12" s="113"/>
      <c r="L12" s="113"/>
      <c r="M12" s="116">
        <f>(I12*J12)+F12+L12+H12+D12</f>
        <v>0</v>
      </c>
      <c r="N12" s="117"/>
      <c r="O12" s="122" t="s">
        <v>25</v>
      </c>
      <c r="P12" s="123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6"/>
      <c r="AI12" s="126">
        <f>SUM(Q14:AH14)</f>
        <v>0</v>
      </c>
      <c r="AJ12" s="126"/>
      <c r="AK12" s="143"/>
      <c r="AL12" s="143"/>
      <c r="AM12" s="126">
        <f>D12+M12+AI12+AK12+AL12</f>
        <v>0</v>
      </c>
      <c r="AN12" s="145"/>
    </row>
    <row r="13" spans="2:40" ht="4.5" customHeight="1">
      <c r="B13" s="130"/>
      <c r="C13" s="131"/>
      <c r="D13" s="136"/>
      <c r="E13" s="137"/>
      <c r="F13" s="114"/>
      <c r="G13" s="141"/>
      <c r="H13" s="114"/>
      <c r="I13" s="114"/>
      <c r="J13" s="114"/>
      <c r="K13" s="114"/>
      <c r="L13" s="114"/>
      <c r="M13" s="118"/>
      <c r="N13" s="119"/>
      <c r="O13" s="124"/>
      <c r="P13" s="125"/>
      <c r="Q13" s="11" t="s">
        <v>26</v>
      </c>
      <c r="R13" s="11" t="s">
        <v>26</v>
      </c>
      <c r="S13" s="11" t="s">
        <v>26</v>
      </c>
      <c r="T13" s="11" t="s">
        <v>26</v>
      </c>
      <c r="U13" s="11" t="s">
        <v>26</v>
      </c>
      <c r="V13" s="11" t="s">
        <v>26</v>
      </c>
      <c r="W13" s="11" t="s">
        <v>26</v>
      </c>
      <c r="X13" s="11" t="s">
        <v>26</v>
      </c>
      <c r="Y13" s="11" t="s">
        <v>26</v>
      </c>
      <c r="Z13" s="11" t="s">
        <v>26</v>
      </c>
      <c r="AA13" s="11" t="s">
        <v>26</v>
      </c>
      <c r="AB13" s="11" t="s">
        <v>26</v>
      </c>
      <c r="AC13" s="11" t="s">
        <v>26</v>
      </c>
      <c r="AD13" s="11" t="s">
        <v>26</v>
      </c>
      <c r="AE13" s="11" t="s">
        <v>26</v>
      </c>
      <c r="AF13" s="11" t="s">
        <v>26</v>
      </c>
      <c r="AG13" s="11" t="s">
        <v>26</v>
      </c>
      <c r="AH13" s="12" t="s">
        <v>26</v>
      </c>
      <c r="AI13" s="126"/>
      <c r="AJ13" s="126"/>
      <c r="AK13" s="143"/>
      <c r="AL13" s="143"/>
      <c r="AM13" s="126"/>
      <c r="AN13" s="145"/>
    </row>
    <row r="14" spans="2:40" ht="42" customHeight="1" thickBot="1">
      <c r="B14" s="132"/>
      <c r="C14" s="133"/>
      <c r="D14" s="138"/>
      <c r="E14" s="139"/>
      <c r="F14" s="115"/>
      <c r="G14" s="142"/>
      <c r="H14" s="115"/>
      <c r="I14" s="115"/>
      <c r="J14" s="115"/>
      <c r="K14" s="115"/>
      <c r="L14" s="115"/>
      <c r="M14" s="120"/>
      <c r="N14" s="121"/>
      <c r="O14" s="147" t="s">
        <v>27</v>
      </c>
      <c r="P14" s="148"/>
      <c r="Q14" s="29">
        <f aca="true" t="shared" si="0" ref="Q14:AH14">Q11*Q12</f>
        <v>0</v>
      </c>
      <c r="R14" s="29">
        <f t="shared" si="0"/>
        <v>0</v>
      </c>
      <c r="S14" s="29">
        <f t="shared" si="0"/>
        <v>0</v>
      </c>
      <c r="T14" s="29">
        <f t="shared" si="0"/>
        <v>0</v>
      </c>
      <c r="U14" s="29">
        <f t="shared" si="0"/>
        <v>0</v>
      </c>
      <c r="V14" s="29">
        <f t="shared" si="0"/>
        <v>0</v>
      </c>
      <c r="W14" s="29">
        <f t="shared" si="0"/>
        <v>0</v>
      </c>
      <c r="X14" s="29">
        <f t="shared" si="0"/>
        <v>0</v>
      </c>
      <c r="Y14" s="29">
        <f t="shared" si="0"/>
        <v>0</v>
      </c>
      <c r="Z14" s="29">
        <f t="shared" si="0"/>
        <v>0</v>
      </c>
      <c r="AA14" s="29">
        <f t="shared" si="0"/>
        <v>0</v>
      </c>
      <c r="AB14" s="29">
        <f t="shared" si="0"/>
        <v>0</v>
      </c>
      <c r="AC14" s="29">
        <f t="shared" si="0"/>
        <v>0</v>
      </c>
      <c r="AD14" s="29">
        <f t="shared" si="0"/>
        <v>0</v>
      </c>
      <c r="AE14" s="29">
        <f t="shared" si="0"/>
        <v>0</v>
      </c>
      <c r="AF14" s="29">
        <f t="shared" si="0"/>
        <v>0</v>
      </c>
      <c r="AG14" s="29">
        <f t="shared" si="0"/>
        <v>0</v>
      </c>
      <c r="AH14" s="30">
        <f t="shared" si="0"/>
        <v>0</v>
      </c>
      <c r="AI14" s="127"/>
      <c r="AJ14" s="127"/>
      <c r="AK14" s="144"/>
      <c r="AL14" s="144"/>
      <c r="AM14" s="127"/>
      <c r="AN14" s="146"/>
    </row>
    <row r="15" spans="2:43" ht="17.25" customHeight="1" thickBot="1">
      <c r="B15" s="153" t="s">
        <v>104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5"/>
      <c r="AO15" s="18"/>
      <c r="AP15" s="19"/>
      <c r="AQ15" s="15"/>
    </row>
    <row r="16" spans="2:40" ht="12.75" customHeight="1" thickBot="1">
      <c r="B16" s="217" t="s">
        <v>98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7" t="s">
        <v>58</v>
      </c>
      <c r="S16" s="218"/>
      <c r="T16" s="218"/>
      <c r="U16" s="218"/>
      <c r="V16" s="218"/>
      <c r="W16" s="218"/>
      <c r="X16" s="218"/>
      <c r="Y16" s="219"/>
      <c r="Z16" s="217" t="s">
        <v>93</v>
      </c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9"/>
    </row>
    <row r="17" spans="2:40" ht="12.75">
      <c r="B17" s="195" t="s">
        <v>39</v>
      </c>
      <c r="C17" s="196"/>
      <c r="D17" s="196"/>
      <c r="E17" s="196"/>
      <c r="F17" s="196"/>
      <c r="G17" s="196"/>
      <c r="H17" s="196"/>
      <c r="I17" s="196"/>
      <c r="J17" s="196"/>
      <c r="K17" s="197"/>
      <c r="L17" s="165" t="s">
        <v>54</v>
      </c>
      <c r="M17" s="166"/>
      <c r="N17" s="166"/>
      <c r="O17" s="166"/>
      <c r="P17" s="166"/>
      <c r="Q17" s="166"/>
      <c r="R17" s="156" t="s">
        <v>67</v>
      </c>
      <c r="S17" s="149"/>
      <c r="T17" s="149" t="s">
        <v>9</v>
      </c>
      <c r="U17" s="149"/>
      <c r="V17" s="149" t="s">
        <v>89</v>
      </c>
      <c r="W17" s="149"/>
      <c r="X17" s="149" t="s">
        <v>97</v>
      </c>
      <c r="Y17" s="151"/>
      <c r="Z17" s="156" t="s">
        <v>100</v>
      </c>
      <c r="AA17" s="149"/>
      <c r="AB17" s="149"/>
      <c r="AC17" s="149" t="s">
        <v>94</v>
      </c>
      <c r="AD17" s="149"/>
      <c r="AE17" s="149"/>
      <c r="AF17" s="149" t="s">
        <v>95</v>
      </c>
      <c r="AG17" s="149"/>
      <c r="AH17" s="149"/>
      <c r="AI17" s="149" t="s">
        <v>96</v>
      </c>
      <c r="AJ17" s="149"/>
      <c r="AK17" s="149"/>
      <c r="AL17" s="149" t="s">
        <v>97</v>
      </c>
      <c r="AM17" s="149"/>
      <c r="AN17" s="151"/>
    </row>
    <row r="18" spans="2:41" ht="43.5" customHeight="1">
      <c r="B18" s="205" t="s">
        <v>53</v>
      </c>
      <c r="C18" s="206" t="s">
        <v>40</v>
      </c>
      <c r="D18" s="206"/>
      <c r="E18" s="210" t="s">
        <v>41</v>
      </c>
      <c r="F18" s="210"/>
      <c r="G18" s="210"/>
      <c r="H18" s="210"/>
      <c r="I18" s="210"/>
      <c r="J18" s="210"/>
      <c r="K18" s="211"/>
      <c r="L18" s="157" t="s">
        <v>55</v>
      </c>
      <c r="M18" s="150"/>
      <c r="N18" s="150" t="s">
        <v>56</v>
      </c>
      <c r="O18" s="150"/>
      <c r="P18" s="150" t="s">
        <v>57</v>
      </c>
      <c r="Q18" s="160"/>
      <c r="R18" s="157"/>
      <c r="S18" s="150"/>
      <c r="T18" s="150"/>
      <c r="U18" s="150"/>
      <c r="V18" s="150"/>
      <c r="W18" s="150"/>
      <c r="X18" s="150"/>
      <c r="Y18" s="152"/>
      <c r="Z18" s="157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2"/>
      <c r="AO18" s="16"/>
    </row>
    <row r="19" spans="2:41" ht="26.25" customHeight="1">
      <c r="B19" s="205"/>
      <c r="C19" s="206"/>
      <c r="D19" s="206"/>
      <c r="E19" s="207" t="s">
        <v>42</v>
      </c>
      <c r="F19" s="207"/>
      <c r="G19" s="208" t="s">
        <v>43</v>
      </c>
      <c r="H19" s="208"/>
      <c r="I19" s="10" t="s">
        <v>45</v>
      </c>
      <c r="J19" s="208" t="s">
        <v>44</v>
      </c>
      <c r="K19" s="209"/>
      <c r="L19" s="183"/>
      <c r="M19" s="161"/>
      <c r="N19" s="161"/>
      <c r="O19" s="161"/>
      <c r="P19" s="161"/>
      <c r="Q19" s="163"/>
      <c r="R19" s="183"/>
      <c r="S19" s="161"/>
      <c r="T19" s="161"/>
      <c r="U19" s="161"/>
      <c r="V19" s="161"/>
      <c r="W19" s="161"/>
      <c r="X19" s="161"/>
      <c r="Y19" s="190"/>
      <c r="Z19" s="183"/>
      <c r="AA19" s="161"/>
      <c r="AB19" s="161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81"/>
      <c r="AO19" s="17"/>
    </row>
    <row r="20" spans="2:48" ht="21" customHeight="1" thickBot="1">
      <c r="B20" s="40"/>
      <c r="C20" s="192"/>
      <c r="D20" s="192"/>
      <c r="E20" s="192"/>
      <c r="F20" s="192"/>
      <c r="G20" s="162"/>
      <c r="H20" s="162"/>
      <c r="I20" s="41"/>
      <c r="J20" s="193" t="e">
        <f>(B20*E20*G20*0.000007841)/I20</f>
        <v>#DIV/0!</v>
      </c>
      <c r="K20" s="194"/>
      <c r="L20" s="184"/>
      <c r="M20" s="162"/>
      <c r="N20" s="162"/>
      <c r="O20" s="162"/>
      <c r="P20" s="162"/>
      <c r="Q20" s="164"/>
      <c r="R20" s="184"/>
      <c r="S20" s="162"/>
      <c r="T20" s="162"/>
      <c r="U20" s="162"/>
      <c r="V20" s="162"/>
      <c r="W20" s="162"/>
      <c r="X20" s="162"/>
      <c r="Y20" s="191"/>
      <c r="Z20" s="184"/>
      <c r="AA20" s="162"/>
      <c r="AB20" s="162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2"/>
      <c r="AP20" s="15"/>
      <c r="AQ20" s="15"/>
      <c r="AR20" s="15"/>
      <c r="AS20" s="15"/>
      <c r="AT20" s="15"/>
      <c r="AU20" s="15"/>
      <c r="AV20" s="15"/>
    </row>
    <row r="21" spans="2:43" ht="17.25" customHeight="1" thickBot="1">
      <c r="B21" s="153" t="s">
        <v>99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3" t="s">
        <v>111</v>
      </c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5"/>
      <c r="AO21" s="18"/>
      <c r="AP21" s="19"/>
      <c r="AQ21" s="15"/>
    </row>
    <row r="22" spans="2:41" ht="43.5" customHeight="1">
      <c r="B22" s="220" t="s">
        <v>28</v>
      </c>
      <c r="C22" s="221"/>
      <c r="D22" s="222"/>
      <c r="E22" s="227" t="s">
        <v>102</v>
      </c>
      <c r="F22" s="228"/>
      <c r="G22" s="228"/>
      <c r="H22" s="212" t="s">
        <v>101</v>
      </c>
      <c r="I22" s="212"/>
      <c r="J22" s="229"/>
      <c r="K22" s="212" t="s">
        <v>62</v>
      </c>
      <c r="L22" s="213"/>
      <c r="M22" s="214"/>
      <c r="N22" s="212" t="s">
        <v>65</v>
      </c>
      <c r="O22" s="213"/>
      <c r="P22" s="214"/>
      <c r="Q22" s="212" t="s">
        <v>63</v>
      </c>
      <c r="R22" s="213"/>
      <c r="S22" s="214"/>
      <c r="T22" s="212" t="s">
        <v>30</v>
      </c>
      <c r="U22" s="213"/>
      <c r="V22" s="213"/>
      <c r="W22" s="81" t="s">
        <v>112</v>
      </c>
      <c r="X22" s="82"/>
      <c r="Y22" s="83"/>
      <c r="Z22" s="75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7"/>
      <c r="AO22" s="16"/>
    </row>
    <row r="23" spans="2:48" ht="21" customHeight="1" thickBot="1">
      <c r="B23" s="223" t="s">
        <v>29</v>
      </c>
      <c r="C23" s="224"/>
      <c r="D23" s="225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226"/>
      <c r="W23" s="84"/>
      <c r="X23" s="85"/>
      <c r="Y23" s="86"/>
      <c r="Z23" s="78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80"/>
      <c r="AP23" s="15"/>
      <c r="AQ23" s="15"/>
      <c r="AR23" s="15"/>
      <c r="AS23" s="15"/>
      <c r="AT23" s="15"/>
      <c r="AU23" s="15"/>
      <c r="AV23" s="15"/>
    </row>
    <row r="24" spans="2:43" ht="17.25" customHeight="1" thickBot="1">
      <c r="B24" s="153" t="s">
        <v>105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6"/>
      <c r="AO24" s="18"/>
      <c r="AP24" s="19"/>
      <c r="AQ24" s="15"/>
    </row>
    <row r="25" spans="2:43" s="1" customFormat="1" ht="8.25" customHeight="1" thickBot="1">
      <c r="B25" s="18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8"/>
      <c r="AP25" s="2"/>
      <c r="AQ25" s="2"/>
    </row>
    <row r="26" spans="1:92" s="3" customFormat="1" ht="12" customHeight="1">
      <c r="A26" s="14"/>
      <c r="B26" s="167" t="s">
        <v>92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9"/>
      <c r="AD26" s="31" t="s">
        <v>7</v>
      </c>
      <c r="AE26" s="32"/>
      <c r="AF26" s="33"/>
      <c r="AG26" s="34"/>
      <c r="AH26" s="34"/>
      <c r="AI26" s="35"/>
      <c r="AJ26" s="36"/>
      <c r="AK26" s="32"/>
      <c r="AL26" s="37"/>
      <c r="AM26" s="37"/>
      <c r="AN26" s="38"/>
      <c r="AO26" s="18"/>
      <c r="AP26" s="19"/>
      <c r="AQ26" s="2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</row>
    <row r="27" spans="2:43" ht="12" customHeight="1">
      <c r="B27" s="47"/>
      <c r="C27" s="48"/>
      <c r="D27" s="48"/>
      <c r="E27" s="49"/>
      <c r="F27" s="49"/>
      <c r="G27" s="50"/>
      <c r="H27" s="51"/>
      <c r="I27" s="48"/>
      <c r="J27" s="48"/>
      <c r="K27" s="49"/>
      <c r="L27" s="49"/>
      <c r="M27" s="50"/>
      <c r="N27" s="51"/>
      <c r="O27" s="48"/>
      <c r="P27" s="48"/>
      <c r="Q27" s="49"/>
      <c r="R27" s="49"/>
      <c r="S27" s="50"/>
      <c r="T27" s="51"/>
      <c r="U27" s="48"/>
      <c r="V27" s="48"/>
      <c r="W27" s="49"/>
      <c r="X27" s="49"/>
      <c r="Y27" s="50"/>
      <c r="Z27" s="51"/>
      <c r="AA27" s="48"/>
      <c r="AB27" s="48"/>
      <c r="AC27" s="49"/>
      <c r="AD27" s="52"/>
      <c r="AE27" s="50"/>
      <c r="AF27" s="51"/>
      <c r="AG27" s="48"/>
      <c r="AH27" s="48"/>
      <c r="AI27" s="49"/>
      <c r="AJ27" s="49"/>
      <c r="AK27" s="50"/>
      <c r="AL27" s="50"/>
      <c r="AM27" s="50"/>
      <c r="AN27" s="53"/>
      <c r="AO27" s="18"/>
      <c r="AP27" s="19"/>
      <c r="AQ27" s="15"/>
    </row>
    <row r="28" spans="2:43" ht="12" customHeight="1">
      <c r="B28" s="47"/>
      <c r="C28" s="48"/>
      <c r="D28" s="48"/>
      <c r="E28" s="49"/>
      <c r="F28" s="49"/>
      <c r="G28" s="50"/>
      <c r="H28" s="51"/>
      <c r="I28" s="48"/>
      <c r="J28" s="48"/>
      <c r="K28" s="49"/>
      <c r="L28" s="49"/>
      <c r="M28" s="50"/>
      <c r="N28" s="51"/>
      <c r="O28" s="48"/>
      <c r="P28" s="48"/>
      <c r="Q28" s="49"/>
      <c r="R28" s="49"/>
      <c r="S28" s="50"/>
      <c r="T28" s="51"/>
      <c r="U28" s="48"/>
      <c r="V28" s="48"/>
      <c r="W28" s="49"/>
      <c r="X28" s="49"/>
      <c r="Y28" s="50"/>
      <c r="Z28" s="51"/>
      <c r="AA28" s="48"/>
      <c r="AB28" s="48"/>
      <c r="AC28" s="49"/>
      <c r="AD28" s="52"/>
      <c r="AE28" s="50"/>
      <c r="AF28" s="51"/>
      <c r="AG28" s="48"/>
      <c r="AH28" s="48"/>
      <c r="AI28" s="49"/>
      <c r="AJ28" s="49"/>
      <c r="AK28" s="50"/>
      <c r="AL28" s="50"/>
      <c r="AM28" s="50"/>
      <c r="AN28" s="53"/>
      <c r="AO28" s="18"/>
      <c r="AP28" s="19"/>
      <c r="AQ28" s="15"/>
    </row>
    <row r="29" spans="2:48" ht="12" customHeight="1">
      <c r="B29" s="47"/>
      <c r="C29" s="50"/>
      <c r="D29" s="50"/>
      <c r="E29" s="50"/>
      <c r="F29" s="50"/>
      <c r="G29" s="50"/>
      <c r="H29" s="50"/>
      <c r="I29" s="51"/>
      <c r="J29" s="50"/>
      <c r="K29" s="50"/>
      <c r="L29" s="50"/>
      <c r="M29" s="50"/>
      <c r="N29" s="50"/>
      <c r="O29" s="50"/>
      <c r="P29" s="51"/>
      <c r="Q29" s="50"/>
      <c r="R29" s="50"/>
      <c r="S29" s="50"/>
      <c r="T29" s="50"/>
      <c r="U29" s="50"/>
      <c r="V29" s="50"/>
      <c r="W29" s="51"/>
      <c r="X29" s="54"/>
      <c r="Y29" s="54"/>
      <c r="Z29" s="54"/>
      <c r="AA29" s="54"/>
      <c r="AB29" s="54"/>
      <c r="AC29" s="54"/>
      <c r="AD29" s="55"/>
      <c r="AE29" s="54"/>
      <c r="AF29" s="54"/>
      <c r="AG29" s="54"/>
      <c r="AH29" s="54"/>
      <c r="AI29" s="54"/>
      <c r="AJ29" s="54"/>
      <c r="AK29" s="50"/>
      <c r="AL29" s="50"/>
      <c r="AM29" s="50"/>
      <c r="AN29" s="53"/>
      <c r="AP29" s="15"/>
      <c r="AQ29" s="20"/>
      <c r="AR29" s="15"/>
      <c r="AS29" s="21"/>
      <c r="AT29" s="18"/>
      <c r="AU29" s="19"/>
      <c r="AV29" s="15"/>
    </row>
    <row r="30" spans="2:48" ht="12" customHeight="1">
      <c r="B30" s="47"/>
      <c r="C30" s="50"/>
      <c r="D30" s="50"/>
      <c r="E30" s="50"/>
      <c r="F30" s="50"/>
      <c r="G30" s="50"/>
      <c r="H30" s="50"/>
      <c r="I30" s="51"/>
      <c r="J30" s="50"/>
      <c r="K30" s="50"/>
      <c r="L30" s="50"/>
      <c r="M30" s="50"/>
      <c r="N30" s="50"/>
      <c r="O30" s="50"/>
      <c r="P30" s="51"/>
      <c r="Q30" s="50"/>
      <c r="R30" s="50"/>
      <c r="S30" s="50"/>
      <c r="T30" s="50"/>
      <c r="U30" s="50"/>
      <c r="V30" s="50"/>
      <c r="W30" s="51"/>
      <c r="X30" s="54"/>
      <c r="Y30" s="54"/>
      <c r="Z30" s="54"/>
      <c r="AA30" s="54"/>
      <c r="AB30" s="54"/>
      <c r="AC30" s="54"/>
      <c r="AD30" s="55"/>
      <c r="AE30" s="54"/>
      <c r="AF30" s="54"/>
      <c r="AG30" s="54"/>
      <c r="AH30" s="54"/>
      <c r="AI30" s="54"/>
      <c r="AJ30" s="54"/>
      <c r="AK30" s="50"/>
      <c r="AL30" s="50"/>
      <c r="AM30" s="50"/>
      <c r="AN30" s="53"/>
      <c r="AP30" s="15"/>
      <c r="AQ30" s="20"/>
      <c r="AR30" s="15"/>
      <c r="AS30" s="21"/>
      <c r="AT30" s="18"/>
      <c r="AU30" s="19"/>
      <c r="AV30" s="15"/>
    </row>
    <row r="31" spans="2:48" ht="12" customHeight="1">
      <c r="B31" s="47"/>
      <c r="C31" s="50"/>
      <c r="D31" s="50"/>
      <c r="E31" s="50"/>
      <c r="F31" s="50"/>
      <c r="G31" s="50"/>
      <c r="H31" s="50"/>
      <c r="I31" s="51"/>
      <c r="J31" s="50"/>
      <c r="K31" s="50"/>
      <c r="L31" s="50"/>
      <c r="M31" s="50"/>
      <c r="N31" s="50"/>
      <c r="O31" s="50"/>
      <c r="P31" s="51"/>
      <c r="Q31" s="50"/>
      <c r="R31" s="50"/>
      <c r="S31" s="50"/>
      <c r="T31" s="50"/>
      <c r="U31" s="50"/>
      <c r="V31" s="50"/>
      <c r="W31" s="51"/>
      <c r="X31" s="54"/>
      <c r="Y31" s="54"/>
      <c r="Z31" s="54"/>
      <c r="AA31" s="54"/>
      <c r="AB31" s="54"/>
      <c r="AC31" s="54"/>
      <c r="AD31" s="55"/>
      <c r="AE31" s="54"/>
      <c r="AF31" s="54"/>
      <c r="AG31" s="54"/>
      <c r="AH31" s="54"/>
      <c r="AI31" s="54"/>
      <c r="AJ31" s="54"/>
      <c r="AK31" s="50"/>
      <c r="AL31" s="50"/>
      <c r="AM31" s="50"/>
      <c r="AN31" s="53"/>
      <c r="AP31" s="15"/>
      <c r="AQ31" s="20"/>
      <c r="AR31" s="15"/>
      <c r="AS31" s="21"/>
      <c r="AT31" s="18"/>
      <c r="AU31" s="19"/>
      <c r="AV31" s="15"/>
    </row>
    <row r="32" spans="2:48" ht="12" customHeight="1">
      <c r="B32" s="47"/>
      <c r="C32" s="50"/>
      <c r="D32" s="50"/>
      <c r="E32" s="50"/>
      <c r="F32" s="50"/>
      <c r="G32" s="50"/>
      <c r="H32" s="50"/>
      <c r="I32" s="51"/>
      <c r="J32" s="50"/>
      <c r="K32" s="50"/>
      <c r="L32" s="50"/>
      <c r="M32" s="50"/>
      <c r="N32" s="50"/>
      <c r="O32" s="50"/>
      <c r="P32" s="51"/>
      <c r="Q32" s="50"/>
      <c r="R32" s="50"/>
      <c r="S32" s="50"/>
      <c r="T32" s="50"/>
      <c r="U32" s="50"/>
      <c r="V32" s="50"/>
      <c r="W32" s="51"/>
      <c r="X32" s="54"/>
      <c r="Y32" s="54"/>
      <c r="Z32" s="54"/>
      <c r="AA32" s="54"/>
      <c r="AB32" s="54"/>
      <c r="AC32" s="54"/>
      <c r="AD32" s="55"/>
      <c r="AE32" s="54"/>
      <c r="AF32" s="54"/>
      <c r="AG32" s="54"/>
      <c r="AH32" s="54"/>
      <c r="AI32" s="54"/>
      <c r="AJ32" s="54"/>
      <c r="AK32" s="50"/>
      <c r="AL32" s="50"/>
      <c r="AM32" s="50"/>
      <c r="AN32" s="53"/>
      <c r="AP32" s="15"/>
      <c r="AQ32" s="20"/>
      <c r="AR32" s="15"/>
      <c r="AS32" s="21"/>
      <c r="AT32" s="18"/>
      <c r="AU32" s="19"/>
      <c r="AV32" s="15"/>
    </row>
    <row r="33" spans="2:48" ht="12" customHeight="1">
      <c r="B33" s="47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6"/>
      <c r="Y33" s="56"/>
      <c r="Z33" s="56"/>
      <c r="AA33" s="56"/>
      <c r="AB33" s="56"/>
      <c r="AC33" s="56"/>
      <c r="AD33" s="57"/>
      <c r="AE33" s="56"/>
      <c r="AF33" s="56"/>
      <c r="AG33" s="56"/>
      <c r="AH33" s="56"/>
      <c r="AI33" s="56"/>
      <c r="AJ33" s="56"/>
      <c r="AK33" s="50"/>
      <c r="AL33" s="50"/>
      <c r="AM33" s="50"/>
      <c r="AN33" s="53"/>
      <c r="AP33" s="15"/>
      <c r="AQ33" s="20"/>
      <c r="AR33" s="22"/>
      <c r="AS33" s="23"/>
      <c r="AT33" s="18"/>
      <c r="AU33" s="19"/>
      <c r="AV33" s="15"/>
    </row>
    <row r="34" spans="2:48" ht="12" customHeight="1">
      <c r="B34" s="47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47"/>
      <c r="AE34" s="50"/>
      <c r="AF34" s="50"/>
      <c r="AG34" s="50"/>
      <c r="AH34" s="50"/>
      <c r="AI34" s="50"/>
      <c r="AJ34" s="50"/>
      <c r="AK34" s="50"/>
      <c r="AL34" s="50"/>
      <c r="AM34" s="50"/>
      <c r="AN34" s="53"/>
      <c r="AP34" s="15"/>
      <c r="AQ34" s="20"/>
      <c r="AR34" s="15"/>
      <c r="AS34" s="21"/>
      <c r="AT34" s="18"/>
      <c r="AU34" s="19"/>
      <c r="AV34" s="15"/>
    </row>
    <row r="35" spans="2:44" ht="12" customHeight="1">
      <c r="B35" s="47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47"/>
      <c r="AE35" s="50"/>
      <c r="AF35" s="50"/>
      <c r="AG35" s="50"/>
      <c r="AH35" s="50"/>
      <c r="AI35" s="50"/>
      <c r="AJ35" s="50"/>
      <c r="AK35" s="50"/>
      <c r="AL35" s="50"/>
      <c r="AM35" s="50"/>
      <c r="AN35" s="53"/>
      <c r="AO35" s="15"/>
      <c r="AP35" s="15"/>
      <c r="AQ35" s="15"/>
      <c r="AR35" s="15"/>
    </row>
    <row r="36" spans="2:48" ht="12" customHeight="1">
      <c r="B36" s="47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47"/>
      <c r="AE36" s="50"/>
      <c r="AF36" s="50"/>
      <c r="AG36" s="50"/>
      <c r="AH36" s="50"/>
      <c r="AI36" s="50"/>
      <c r="AJ36" s="50"/>
      <c r="AK36" s="50"/>
      <c r="AL36" s="50"/>
      <c r="AM36" s="50"/>
      <c r="AN36" s="53"/>
      <c r="AP36" s="15"/>
      <c r="AQ36" s="15"/>
      <c r="AR36" s="15"/>
      <c r="AS36" s="15"/>
      <c r="AT36" s="15"/>
      <c r="AU36" s="15"/>
      <c r="AV36" s="15"/>
    </row>
    <row r="37" spans="1:92" s="3" customFormat="1" ht="12" customHeight="1" thickBot="1">
      <c r="A37" s="14"/>
      <c r="B37" s="58"/>
      <c r="C37" s="59"/>
      <c r="D37" s="59"/>
      <c r="E37" s="59"/>
      <c r="F37" s="60"/>
      <c r="G37" s="61"/>
      <c r="H37" s="59"/>
      <c r="I37" s="60"/>
      <c r="J37" s="6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2"/>
      <c r="AC37" s="62"/>
      <c r="AD37" s="63"/>
      <c r="AE37" s="62"/>
      <c r="AF37" s="64"/>
      <c r="AG37" s="64"/>
      <c r="AH37" s="64"/>
      <c r="AI37" s="64"/>
      <c r="AJ37" s="65"/>
      <c r="AK37" s="66"/>
      <c r="AL37" s="66"/>
      <c r="AM37" s="66"/>
      <c r="AN37" s="67"/>
      <c r="AO37" s="1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</row>
    <row r="38" spans="2:40" s="4" customFormat="1" ht="20.25" customHeight="1" thickBot="1">
      <c r="B38" s="68" t="s">
        <v>64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70"/>
    </row>
    <row r="39" spans="2:36" s="4" customFormat="1" ht="13.5">
      <c r="B39" s="25" t="s">
        <v>138</v>
      </c>
      <c r="AA39" s="13"/>
      <c r="AB39" s="13"/>
      <c r="AC39" s="13"/>
      <c r="AD39" s="13"/>
      <c r="AE39" s="13"/>
      <c r="AF39" s="13"/>
      <c r="AG39" s="13"/>
      <c r="AJ39" s="25"/>
    </row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</sheetData>
  <sheetProtection/>
  <mergeCells count="124">
    <mergeCell ref="B21:V21"/>
    <mergeCell ref="W21:AN21"/>
    <mergeCell ref="T17:U18"/>
    <mergeCell ref="V17:W18"/>
    <mergeCell ref="X17:Y18"/>
    <mergeCell ref="Z17:AB18"/>
    <mergeCell ref="AC17:AE18"/>
    <mergeCell ref="AF17:AH18"/>
    <mergeCell ref="AF19:AH20"/>
    <mergeCell ref="AB7:AF7"/>
    <mergeCell ref="AG7:AN7"/>
    <mergeCell ref="F4:O4"/>
    <mergeCell ref="B4:E4"/>
    <mergeCell ref="B5:E5"/>
    <mergeCell ref="B6:E6"/>
    <mergeCell ref="F5:O5"/>
    <mergeCell ref="F6:O6"/>
    <mergeCell ref="B7:E7"/>
    <mergeCell ref="F7:O7"/>
    <mergeCell ref="E23:G23"/>
    <mergeCell ref="H23:J23"/>
    <mergeCell ref="K23:M23"/>
    <mergeCell ref="N23:P23"/>
    <mergeCell ref="Q23:S23"/>
    <mergeCell ref="T22:V22"/>
    <mergeCell ref="T23:V23"/>
    <mergeCell ref="E22:G22"/>
    <mergeCell ref="H22:J22"/>
    <mergeCell ref="K22:M22"/>
    <mergeCell ref="N22:P22"/>
    <mergeCell ref="Q22:S22"/>
    <mergeCell ref="B24:AN24"/>
    <mergeCell ref="B16:Q16"/>
    <mergeCell ref="Z16:AN16"/>
    <mergeCell ref="R16:Y16"/>
    <mergeCell ref="B22:D22"/>
    <mergeCell ref="B23:D23"/>
    <mergeCell ref="L18:M18"/>
    <mergeCell ref="AC19:AE20"/>
    <mergeCell ref="B8:AN8"/>
    <mergeCell ref="B3:AN3"/>
    <mergeCell ref="B1:AN1"/>
    <mergeCell ref="B2:AN2"/>
    <mergeCell ref="B18:B19"/>
    <mergeCell ref="C18:D19"/>
    <mergeCell ref="E19:F19"/>
    <mergeCell ref="G19:H19"/>
    <mergeCell ref="J19:K19"/>
    <mergeCell ref="E18:K18"/>
    <mergeCell ref="AG5:AN5"/>
    <mergeCell ref="AG6:AN6"/>
    <mergeCell ref="V19:W20"/>
    <mergeCell ref="X19:Y20"/>
    <mergeCell ref="C20:D20"/>
    <mergeCell ref="E20:F20"/>
    <mergeCell ref="G20:H20"/>
    <mergeCell ref="J20:K20"/>
    <mergeCell ref="B17:K17"/>
    <mergeCell ref="T19:U20"/>
    <mergeCell ref="B26:AC26"/>
    <mergeCell ref="P7:T7"/>
    <mergeCell ref="U7:AA7"/>
    <mergeCell ref="O9:AN9"/>
    <mergeCell ref="AI19:AK20"/>
    <mergeCell ref="AL19:AN20"/>
    <mergeCell ref="R19:S20"/>
    <mergeCell ref="B25:AN25"/>
    <mergeCell ref="L19:M20"/>
    <mergeCell ref="Z19:AB20"/>
    <mergeCell ref="P4:T4"/>
    <mergeCell ref="U4:AA4"/>
    <mergeCell ref="AG4:AN4"/>
    <mergeCell ref="N18:O18"/>
    <mergeCell ref="P18:Q18"/>
    <mergeCell ref="N19:O20"/>
    <mergeCell ref="P19:Q20"/>
    <mergeCell ref="L17:Q17"/>
    <mergeCell ref="AB5:AF5"/>
    <mergeCell ref="AB6:AF6"/>
    <mergeCell ref="AK12:AK14"/>
    <mergeCell ref="AL12:AL14"/>
    <mergeCell ref="AM12:AN14"/>
    <mergeCell ref="O14:P14"/>
    <mergeCell ref="AI17:AK18"/>
    <mergeCell ref="AL17:AN18"/>
    <mergeCell ref="B15:AN15"/>
    <mergeCell ref="R17:S18"/>
    <mergeCell ref="J12:J14"/>
    <mergeCell ref="K12:K14"/>
    <mergeCell ref="L12:L14"/>
    <mergeCell ref="M12:N14"/>
    <mergeCell ref="O12:P13"/>
    <mergeCell ref="AI12:AJ14"/>
    <mergeCell ref="B12:C14"/>
    <mergeCell ref="D12:E14"/>
    <mergeCell ref="F12:F14"/>
    <mergeCell ref="G12:G14"/>
    <mergeCell ref="H12:H14"/>
    <mergeCell ref="I12:I14"/>
    <mergeCell ref="O10:P10"/>
    <mergeCell ref="AI10:AJ11"/>
    <mergeCell ref="AK10:AK11"/>
    <mergeCell ref="AL10:AL11"/>
    <mergeCell ref="AM10:AN11"/>
    <mergeCell ref="O11:P11"/>
    <mergeCell ref="L10:L11"/>
    <mergeCell ref="F9:N9"/>
    <mergeCell ref="B9:C11"/>
    <mergeCell ref="D9:E11"/>
    <mergeCell ref="F10:F11"/>
    <mergeCell ref="G10:G11"/>
    <mergeCell ref="H10:H11"/>
    <mergeCell ref="I10:I11"/>
    <mergeCell ref="M10:N11"/>
    <mergeCell ref="B38:AN38"/>
    <mergeCell ref="AB4:AF4"/>
    <mergeCell ref="P6:T6"/>
    <mergeCell ref="U6:AA6"/>
    <mergeCell ref="Z22:AN23"/>
    <mergeCell ref="W22:Y23"/>
    <mergeCell ref="P5:T5"/>
    <mergeCell ref="U5:AA5"/>
    <mergeCell ref="J10:J11"/>
    <mergeCell ref="K10:K11"/>
  </mergeCells>
  <printOptions/>
  <pageMargins left="0.7" right="0.7" top="0.75" bottom="0.75" header="0.3" footer="0.3"/>
  <pageSetup fitToHeight="0" fitToWidth="1" horizontalDpi="600" verticalDpi="600" orientation="landscape" scale="67" r:id="rId2"/>
  <colBreaks count="1" manualBreakCount="1">
    <brk id="4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39"/>
  <sheetViews>
    <sheetView workbookViewId="0" topLeftCell="A1">
      <selection activeCell="B2" sqref="B2:AN2"/>
    </sheetView>
  </sheetViews>
  <sheetFormatPr defaultColWidth="9.140625" defaultRowHeight="12.75"/>
  <cols>
    <col min="1" max="1" width="0.85546875" style="4" customWidth="1"/>
    <col min="2" max="2" width="5.140625" style="0" customWidth="1"/>
    <col min="3" max="30" width="4.7109375" style="0" customWidth="1"/>
    <col min="31" max="31" width="4.00390625" style="0" customWidth="1"/>
    <col min="32" max="32" width="4.57421875" style="0" customWidth="1"/>
    <col min="33" max="40" width="4.7109375" style="0" customWidth="1"/>
    <col min="41" max="44" width="5.7109375" style="4" customWidth="1"/>
    <col min="45" max="92" width="9.140625" style="4" customWidth="1"/>
  </cols>
  <sheetData>
    <row r="1" spans="2:43" s="1" customFormat="1" ht="63.75" customHeight="1">
      <c r="B1" s="199" t="s">
        <v>139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1"/>
      <c r="AP1" s="2"/>
      <c r="AQ1" s="2"/>
    </row>
    <row r="2" spans="2:43" s="1" customFormat="1" ht="24" customHeight="1" thickBot="1">
      <c r="B2" s="202" t="s">
        <v>8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4"/>
      <c r="AP2" s="2"/>
      <c r="AQ2" s="2"/>
    </row>
    <row r="3" spans="2:43" s="1" customFormat="1" ht="8.25" customHeight="1" thickBot="1">
      <c r="B3" s="185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98"/>
      <c r="AP3" s="2"/>
      <c r="AQ3" s="2"/>
    </row>
    <row r="4" spans="2:42" ht="21" customHeight="1">
      <c r="B4" s="237" t="s">
        <v>31</v>
      </c>
      <c r="C4" s="238"/>
      <c r="D4" s="238"/>
      <c r="E4" s="239"/>
      <c r="F4" s="234" t="s">
        <v>116</v>
      </c>
      <c r="G4" s="235"/>
      <c r="H4" s="235"/>
      <c r="I4" s="235"/>
      <c r="J4" s="235"/>
      <c r="K4" s="235"/>
      <c r="L4" s="235"/>
      <c r="M4" s="235"/>
      <c r="N4" s="235"/>
      <c r="O4" s="236"/>
      <c r="P4" s="71" t="s">
        <v>3</v>
      </c>
      <c r="Q4" s="71"/>
      <c r="R4" s="71"/>
      <c r="S4" s="71"/>
      <c r="T4" s="71"/>
      <c r="U4" s="158" t="s">
        <v>120</v>
      </c>
      <c r="V4" s="158"/>
      <c r="W4" s="158"/>
      <c r="X4" s="158"/>
      <c r="Y4" s="158"/>
      <c r="Z4" s="158"/>
      <c r="AA4" s="158"/>
      <c r="AB4" s="71" t="s">
        <v>4</v>
      </c>
      <c r="AC4" s="71"/>
      <c r="AD4" s="71"/>
      <c r="AE4" s="71"/>
      <c r="AF4" s="71"/>
      <c r="AG4" s="247" t="s">
        <v>121</v>
      </c>
      <c r="AH4" s="247"/>
      <c r="AI4" s="247"/>
      <c r="AJ4" s="247"/>
      <c r="AK4" s="247"/>
      <c r="AL4" s="247"/>
      <c r="AM4" s="247"/>
      <c r="AN4" s="248"/>
      <c r="AO4" s="15"/>
      <c r="AP4" s="15"/>
    </row>
    <row r="5" spans="2:40" ht="21" customHeight="1">
      <c r="B5" s="240" t="s">
        <v>47</v>
      </c>
      <c r="C5" s="171"/>
      <c r="D5" s="171"/>
      <c r="E5" s="172"/>
      <c r="F5" s="173" t="s">
        <v>124</v>
      </c>
      <c r="G5" s="174"/>
      <c r="H5" s="174"/>
      <c r="I5" s="174"/>
      <c r="J5" s="174"/>
      <c r="K5" s="174"/>
      <c r="L5" s="174"/>
      <c r="M5" s="174"/>
      <c r="N5" s="174"/>
      <c r="O5" s="175"/>
      <c r="P5" s="72" t="s">
        <v>113</v>
      </c>
      <c r="Q5" s="72"/>
      <c r="R5" s="72"/>
      <c r="S5" s="72"/>
      <c r="T5" s="72"/>
      <c r="U5" s="74" t="s">
        <v>86</v>
      </c>
      <c r="V5" s="74"/>
      <c r="W5" s="74"/>
      <c r="X5" s="74"/>
      <c r="Y5" s="74"/>
      <c r="Z5" s="74"/>
      <c r="AA5" s="74"/>
      <c r="AB5" s="72" t="s">
        <v>49</v>
      </c>
      <c r="AC5" s="72"/>
      <c r="AD5" s="72"/>
      <c r="AE5" s="72"/>
      <c r="AF5" s="72"/>
      <c r="AG5" s="74" t="s">
        <v>125</v>
      </c>
      <c r="AH5" s="74"/>
      <c r="AI5" s="74"/>
      <c r="AJ5" s="74"/>
      <c r="AK5" s="74"/>
      <c r="AL5" s="74"/>
      <c r="AM5" s="74"/>
      <c r="AN5" s="189"/>
    </row>
    <row r="6" spans="2:40" ht="21" customHeight="1">
      <c r="B6" s="240" t="s">
        <v>114</v>
      </c>
      <c r="C6" s="171"/>
      <c r="D6" s="171"/>
      <c r="E6" s="172"/>
      <c r="F6" s="173" t="s">
        <v>117</v>
      </c>
      <c r="G6" s="174"/>
      <c r="H6" s="174"/>
      <c r="I6" s="174"/>
      <c r="J6" s="174"/>
      <c r="K6" s="174"/>
      <c r="L6" s="174"/>
      <c r="M6" s="174"/>
      <c r="N6" s="174"/>
      <c r="O6" s="175"/>
      <c r="P6" s="72" t="s">
        <v>48</v>
      </c>
      <c r="Q6" s="73"/>
      <c r="R6" s="73"/>
      <c r="S6" s="73"/>
      <c r="T6" s="73"/>
      <c r="U6" s="74" t="s">
        <v>119</v>
      </c>
      <c r="V6" s="74"/>
      <c r="W6" s="74"/>
      <c r="X6" s="74"/>
      <c r="Y6" s="74"/>
      <c r="Z6" s="74"/>
      <c r="AA6" s="74"/>
      <c r="AB6" s="72" t="s">
        <v>50</v>
      </c>
      <c r="AC6" s="72"/>
      <c r="AD6" s="72"/>
      <c r="AE6" s="72"/>
      <c r="AF6" s="72"/>
      <c r="AG6" s="74" t="s">
        <v>122</v>
      </c>
      <c r="AH6" s="74"/>
      <c r="AI6" s="74"/>
      <c r="AJ6" s="74"/>
      <c r="AK6" s="74"/>
      <c r="AL6" s="74"/>
      <c r="AM6" s="74"/>
      <c r="AN6" s="189"/>
    </row>
    <row r="7" spans="2:40" ht="21" customHeight="1" thickBot="1">
      <c r="B7" s="241" t="s">
        <v>115</v>
      </c>
      <c r="C7" s="242"/>
      <c r="D7" s="242"/>
      <c r="E7" s="243"/>
      <c r="F7" s="249" t="s">
        <v>118</v>
      </c>
      <c r="G7" s="245"/>
      <c r="H7" s="245"/>
      <c r="I7" s="245"/>
      <c r="J7" s="245"/>
      <c r="K7" s="245"/>
      <c r="L7" s="245"/>
      <c r="M7" s="245"/>
      <c r="N7" s="245"/>
      <c r="O7" s="246"/>
      <c r="P7" s="170" t="s">
        <v>106</v>
      </c>
      <c r="Q7" s="171"/>
      <c r="R7" s="171"/>
      <c r="S7" s="171"/>
      <c r="T7" s="172"/>
      <c r="U7" s="173" t="s">
        <v>123</v>
      </c>
      <c r="V7" s="174"/>
      <c r="W7" s="174"/>
      <c r="X7" s="174"/>
      <c r="Y7" s="174"/>
      <c r="Z7" s="174"/>
      <c r="AA7" s="175"/>
      <c r="AB7" s="230" t="s">
        <v>87</v>
      </c>
      <c r="AC7" s="231"/>
      <c r="AD7" s="231"/>
      <c r="AE7" s="231"/>
      <c r="AF7" s="232"/>
      <c r="AG7" s="173" t="s">
        <v>88</v>
      </c>
      <c r="AH7" s="174"/>
      <c r="AI7" s="174"/>
      <c r="AJ7" s="174"/>
      <c r="AK7" s="174"/>
      <c r="AL7" s="174"/>
      <c r="AM7" s="174"/>
      <c r="AN7" s="233"/>
    </row>
    <row r="8" spans="2:55" ht="17.25" customHeight="1" thickBot="1">
      <c r="B8" s="153" t="s">
        <v>103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2:59" ht="13.5" customHeight="1">
      <c r="B9" s="94" t="s">
        <v>32</v>
      </c>
      <c r="C9" s="95"/>
      <c r="D9" s="94" t="s">
        <v>107</v>
      </c>
      <c r="E9" s="95"/>
      <c r="F9" s="91" t="s">
        <v>11</v>
      </c>
      <c r="G9" s="92"/>
      <c r="H9" s="92"/>
      <c r="I9" s="92"/>
      <c r="J9" s="92"/>
      <c r="K9" s="92"/>
      <c r="L9" s="92"/>
      <c r="M9" s="92"/>
      <c r="N9" s="93"/>
      <c r="O9" s="176" t="s">
        <v>37</v>
      </c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8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2:59" ht="70.5" customHeight="1">
      <c r="B10" s="96"/>
      <c r="C10" s="97"/>
      <c r="D10" s="96"/>
      <c r="E10" s="97"/>
      <c r="F10" s="100" t="s">
        <v>33</v>
      </c>
      <c r="G10" s="87" t="s">
        <v>34</v>
      </c>
      <c r="H10" s="87" t="s">
        <v>2</v>
      </c>
      <c r="I10" s="87" t="s">
        <v>90</v>
      </c>
      <c r="J10" s="87" t="s">
        <v>91</v>
      </c>
      <c r="K10" s="87" t="s">
        <v>35</v>
      </c>
      <c r="L10" s="89" t="s">
        <v>5</v>
      </c>
      <c r="M10" s="102" t="s">
        <v>36</v>
      </c>
      <c r="N10" s="103"/>
      <c r="O10" s="106" t="s">
        <v>6</v>
      </c>
      <c r="P10" s="107"/>
      <c r="Q10" s="5" t="s">
        <v>12</v>
      </c>
      <c r="R10" s="6" t="s">
        <v>13</v>
      </c>
      <c r="S10" s="6" t="s">
        <v>14</v>
      </c>
      <c r="T10" s="6" t="s">
        <v>0</v>
      </c>
      <c r="U10" s="6" t="s">
        <v>1</v>
      </c>
      <c r="V10" s="6" t="s">
        <v>15</v>
      </c>
      <c r="W10" s="6" t="s">
        <v>16</v>
      </c>
      <c r="X10" s="6" t="s">
        <v>51</v>
      </c>
      <c r="Y10" s="6" t="s">
        <v>52</v>
      </c>
      <c r="Z10" s="6" t="s">
        <v>17</v>
      </c>
      <c r="AA10" s="6" t="s">
        <v>18</v>
      </c>
      <c r="AB10" s="6" t="s">
        <v>19</v>
      </c>
      <c r="AC10" s="6" t="s">
        <v>20</v>
      </c>
      <c r="AD10" s="6" t="s">
        <v>21</v>
      </c>
      <c r="AE10" s="6" t="s">
        <v>22</v>
      </c>
      <c r="AF10" s="6" t="s">
        <v>23</v>
      </c>
      <c r="AG10" s="6"/>
      <c r="AH10" s="7"/>
      <c r="AI10" s="108" t="s">
        <v>108</v>
      </c>
      <c r="AJ10" s="108"/>
      <c r="AK10" s="109" t="s">
        <v>109</v>
      </c>
      <c r="AL10" s="109" t="s">
        <v>110</v>
      </c>
      <c r="AM10" s="108" t="s">
        <v>38</v>
      </c>
      <c r="AN10" s="110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2:40" ht="19.5" customHeight="1">
      <c r="B11" s="98"/>
      <c r="C11" s="99"/>
      <c r="D11" s="98"/>
      <c r="E11" s="99"/>
      <c r="F11" s="101"/>
      <c r="G11" s="88"/>
      <c r="H11" s="88"/>
      <c r="I11" s="88"/>
      <c r="J11" s="88"/>
      <c r="K11" s="88"/>
      <c r="L11" s="90"/>
      <c r="M11" s="104"/>
      <c r="N11" s="105"/>
      <c r="O11" s="111" t="s">
        <v>24</v>
      </c>
      <c r="P11" s="112"/>
      <c r="Q11" s="26">
        <v>10</v>
      </c>
      <c r="R11" s="27">
        <v>10</v>
      </c>
      <c r="S11" s="27">
        <v>10</v>
      </c>
      <c r="T11" s="27">
        <v>10</v>
      </c>
      <c r="U11" s="27">
        <v>10</v>
      </c>
      <c r="V11" s="27">
        <v>10</v>
      </c>
      <c r="W11" s="27">
        <v>0</v>
      </c>
      <c r="X11" s="27">
        <v>10</v>
      </c>
      <c r="Y11" s="27">
        <v>10</v>
      </c>
      <c r="Z11" s="27">
        <v>10</v>
      </c>
      <c r="AA11" s="27">
        <v>10</v>
      </c>
      <c r="AB11" s="27">
        <v>10</v>
      </c>
      <c r="AC11" s="27">
        <v>10</v>
      </c>
      <c r="AD11" s="27">
        <v>10</v>
      </c>
      <c r="AE11" s="27">
        <v>10</v>
      </c>
      <c r="AF11" s="27">
        <v>10</v>
      </c>
      <c r="AG11" s="27">
        <v>0</v>
      </c>
      <c r="AH11" s="28">
        <v>0</v>
      </c>
      <c r="AI11" s="108"/>
      <c r="AJ11" s="108"/>
      <c r="AK11" s="109"/>
      <c r="AL11" s="109"/>
      <c r="AM11" s="108"/>
      <c r="AN11" s="110"/>
    </row>
    <row r="12" spans="2:40" ht="19.5" customHeight="1">
      <c r="B12" s="250" t="s">
        <v>66</v>
      </c>
      <c r="C12" s="251"/>
      <c r="D12" s="134">
        <v>100</v>
      </c>
      <c r="E12" s="135"/>
      <c r="F12" s="113">
        <v>100</v>
      </c>
      <c r="G12" s="140" t="s">
        <v>59</v>
      </c>
      <c r="H12" s="113">
        <v>100</v>
      </c>
      <c r="I12" s="113">
        <v>100</v>
      </c>
      <c r="J12" s="113">
        <v>10</v>
      </c>
      <c r="K12" s="113">
        <v>80</v>
      </c>
      <c r="L12" s="113"/>
      <c r="M12" s="116">
        <f>(I12*J12)+F12+L12+H12+D12</f>
        <v>1300</v>
      </c>
      <c r="N12" s="117"/>
      <c r="O12" s="122" t="s">
        <v>25</v>
      </c>
      <c r="P12" s="123"/>
      <c r="Q12" s="8">
        <v>25</v>
      </c>
      <c r="R12" s="8">
        <v>20</v>
      </c>
      <c r="S12" s="8">
        <v>15</v>
      </c>
      <c r="T12" s="8">
        <v>20</v>
      </c>
      <c r="U12" s="8">
        <v>5</v>
      </c>
      <c r="V12" s="8">
        <v>5</v>
      </c>
      <c r="W12" s="8">
        <v>0</v>
      </c>
      <c r="X12" s="8">
        <v>10</v>
      </c>
      <c r="Y12" s="8">
        <v>25</v>
      </c>
      <c r="Z12" s="8">
        <v>10</v>
      </c>
      <c r="AA12" s="8">
        <v>10</v>
      </c>
      <c r="AB12" s="8">
        <v>25</v>
      </c>
      <c r="AC12" s="8">
        <v>5</v>
      </c>
      <c r="AD12" s="8">
        <v>10</v>
      </c>
      <c r="AE12" s="8">
        <v>5</v>
      </c>
      <c r="AF12" s="8">
        <v>2</v>
      </c>
      <c r="AG12" s="8">
        <v>0</v>
      </c>
      <c r="AH12" s="9">
        <v>0</v>
      </c>
      <c r="AI12" s="126">
        <f>SUM(Q14:AH14)</f>
        <v>1920</v>
      </c>
      <c r="AJ12" s="126"/>
      <c r="AK12" s="143">
        <v>100</v>
      </c>
      <c r="AL12" s="143">
        <v>100</v>
      </c>
      <c r="AM12" s="126">
        <f>D12+M12+AI12+AK12+AL12</f>
        <v>3520</v>
      </c>
      <c r="AN12" s="145"/>
    </row>
    <row r="13" spans="2:40" ht="4.5" customHeight="1">
      <c r="B13" s="252"/>
      <c r="C13" s="253"/>
      <c r="D13" s="136"/>
      <c r="E13" s="137"/>
      <c r="F13" s="114"/>
      <c r="G13" s="141"/>
      <c r="H13" s="114"/>
      <c r="I13" s="114"/>
      <c r="J13" s="114"/>
      <c r="K13" s="114"/>
      <c r="L13" s="114"/>
      <c r="M13" s="118"/>
      <c r="N13" s="119"/>
      <c r="O13" s="124"/>
      <c r="P13" s="125"/>
      <c r="Q13" s="11" t="s">
        <v>26</v>
      </c>
      <c r="R13" s="11" t="s">
        <v>26</v>
      </c>
      <c r="S13" s="11" t="s">
        <v>26</v>
      </c>
      <c r="T13" s="11" t="s">
        <v>26</v>
      </c>
      <c r="U13" s="11" t="s">
        <v>26</v>
      </c>
      <c r="V13" s="11" t="s">
        <v>26</v>
      </c>
      <c r="W13" s="11" t="s">
        <v>26</v>
      </c>
      <c r="X13" s="11" t="s">
        <v>26</v>
      </c>
      <c r="Y13" s="11" t="s">
        <v>26</v>
      </c>
      <c r="Z13" s="11" t="s">
        <v>26</v>
      </c>
      <c r="AA13" s="11" t="s">
        <v>26</v>
      </c>
      <c r="AB13" s="11" t="s">
        <v>26</v>
      </c>
      <c r="AC13" s="11" t="s">
        <v>26</v>
      </c>
      <c r="AD13" s="11" t="s">
        <v>26</v>
      </c>
      <c r="AE13" s="11" t="s">
        <v>26</v>
      </c>
      <c r="AF13" s="11" t="s">
        <v>26</v>
      </c>
      <c r="AG13" s="11" t="s">
        <v>26</v>
      </c>
      <c r="AH13" s="12" t="s">
        <v>26</v>
      </c>
      <c r="AI13" s="126"/>
      <c r="AJ13" s="126"/>
      <c r="AK13" s="143"/>
      <c r="AL13" s="143"/>
      <c r="AM13" s="126"/>
      <c r="AN13" s="145"/>
    </row>
    <row r="14" spans="2:40" ht="42" customHeight="1" thickBot="1">
      <c r="B14" s="254"/>
      <c r="C14" s="255"/>
      <c r="D14" s="138"/>
      <c r="E14" s="139"/>
      <c r="F14" s="115"/>
      <c r="G14" s="142"/>
      <c r="H14" s="115"/>
      <c r="I14" s="115"/>
      <c r="J14" s="115"/>
      <c r="K14" s="115"/>
      <c r="L14" s="115"/>
      <c r="M14" s="120"/>
      <c r="N14" s="121"/>
      <c r="O14" s="147" t="s">
        <v>27</v>
      </c>
      <c r="P14" s="148"/>
      <c r="Q14" s="29">
        <f aca="true" t="shared" si="0" ref="Q14:AH14">Q11*Q12</f>
        <v>250</v>
      </c>
      <c r="R14" s="29">
        <f t="shared" si="0"/>
        <v>200</v>
      </c>
      <c r="S14" s="29">
        <f t="shared" si="0"/>
        <v>150</v>
      </c>
      <c r="T14" s="29">
        <f t="shared" si="0"/>
        <v>200</v>
      </c>
      <c r="U14" s="29">
        <f t="shared" si="0"/>
        <v>50</v>
      </c>
      <c r="V14" s="29">
        <f t="shared" si="0"/>
        <v>50</v>
      </c>
      <c r="W14" s="29">
        <f t="shared" si="0"/>
        <v>0</v>
      </c>
      <c r="X14" s="29">
        <f t="shared" si="0"/>
        <v>100</v>
      </c>
      <c r="Y14" s="29">
        <f t="shared" si="0"/>
        <v>250</v>
      </c>
      <c r="Z14" s="29">
        <f t="shared" si="0"/>
        <v>100</v>
      </c>
      <c r="AA14" s="29">
        <f t="shared" si="0"/>
        <v>100</v>
      </c>
      <c r="AB14" s="29">
        <f t="shared" si="0"/>
        <v>250</v>
      </c>
      <c r="AC14" s="29">
        <f t="shared" si="0"/>
        <v>50</v>
      </c>
      <c r="AD14" s="29">
        <f t="shared" si="0"/>
        <v>100</v>
      </c>
      <c r="AE14" s="29">
        <f t="shared" si="0"/>
        <v>50</v>
      </c>
      <c r="AF14" s="29">
        <f t="shared" si="0"/>
        <v>20</v>
      </c>
      <c r="AG14" s="29">
        <f t="shared" si="0"/>
        <v>0</v>
      </c>
      <c r="AH14" s="30">
        <f t="shared" si="0"/>
        <v>0</v>
      </c>
      <c r="AI14" s="127"/>
      <c r="AJ14" s="127"/>
      <c r="AK14" s="144"/>
      <c r="AL14" s="144"/>
      <c r="AM14" s="127"/>
      <c r="AN14" s="146"/>
    </row>
    <row r="15" spans="2:43" ht="17.25" customHeight="1" thickBot="1">
      <c r="B15" s="153" t="s">
        <v>104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5"/>
      <c r="AO15" s="18"/>
      <c r="AP15" s="19"/>
      <c r="AQ15" s="15"/>
    </row>
    <row r="16" spans="2:40" ht="12.75" customHeight="1" thickBot="1">
      <c r="B16" s="217" t="s">
        <v>98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7" t="s">
        <v>58</v>
      </c>
      <c r="S16" s="218"/>
      <c r="T16" s="218"/>
      <c r="U16" s="218"/>
      <c r="V16" s="218"/>
      <c r="W16" s="218"/>
      <c r="X16" s="218"/>
      <c r="Y16" s="219"/>
      <c r="Z16" s="217" t="s">
        <v>93</v>
      </c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9"/>
    </row>
    <row r="17" spans="2:40" ht="12.75">
      <c r="B17" s="195" t="s">
        <v>39</v>
      </c>
      <c r="C17" s="196"/>
      <c r="D17" s="196"/>
      <c r="E17" s="196"/>
      <c r="F17" s="196"/>
      <c r="G17" s="196"/>
      <c r="H17" s="196"/>
      <c r="I17" s="196"/>
      <c r="J17" s="196"/>
      <c r="K17" s="197"/>
      <c r="L17" s="165" t="s">
        <v>54</v>
      </c>
      <c r="M17" s="166"/>
      <c r="N17" s="166"/>
      <c r="O17" s="166"/>
      <c r="P17" s="166"/>
      <c r="Q17" s="166"/>
      <c r="R17" s="156" t="s">
        <v>67</v>
      </c>
      <c r="S17" s="149"/>
      <c r="T17" s="149" t="s">
        <v>9</v>
      </c>
      <c r="U17" s="149"/>
      <c r="V17" s="149" t="s">
        <v>89</v>
      </c>
      <c r="W17" s="149"/>
      <c r="X17" s="149" t="s">
        <v>97</v>
      </c>
      <c r="Y17" s="151"/>
      <c r="Z17" s="156" t="s">
        <v>100</v>
      </c>
      <c r="AA17" s="149"/>
      <c r="AB17" s="149"/>
      <c r="AC17" s="149" t="s">
        <v>94</v>
      </c>
      <c r="AD17" s="149"/>
      <c r="AE17" s="149"/>
      <c r="AF17" s="149" t="s">
        <v>95</v>
      </c>
      <c r="AG17" s="149"/>
      <c r="AH17" s="149"/>
      <c r="AI17" s="149" t="s">
        <v>96</v>
      </c>
      <c r="AJ17" s="149"/>
      <c r="AK17" s="149"/>
      <c r="AL17" s="149" t="s">
        <v>97</v>
      </c>
      <c r="AM17" s="149"/>
      <c r="AN17" s="151"/>
    </row>
    <row r="18" spans="2:41" ht="43.5" customHeight="1">
      <c r="B18" s="205" t="s">
        <v>53</v>
      </c>
      <c r="C18" s="206" t="s">
        <v>40</v>
      </c>
      <c r="D18" s="206"/>
      <c r="E18" s="210" t="s">
        <v>41</v>
      </c>
      <c r="F18" s="210"/>
      <c r="G18" s="210"/>
      <c r="H18" s="210"/>
      <c r="I18" s="210"/>
      <c r="J18" s="210"/>
      <c r="K18" s="211"/>
      <c r="L18" s="157" t="s">
        <v>55</v>
      </c>
      <c r="M18" s="150"/>
      <c r="N18" s="150" t="s">
        <v>56</v>
      </c>
      <c r="O18" s="150"/>
      <c r="P18" s="150" t="s">
        <v>57</v>
      </c>
      <c r="Q18" s="160"/>
      <c r="R18" s="157"/>
      <c r="S18" s="150"/>
      <c r="T18" s="150"/>
      <c r="U18" s="150"/>
      <c r="V18" s="150"/>
      <c r="W18" s="150"/>
      <c r="X18" s="150"/>
      <c r="Y18" s="152"/>
      <c r="Z18" s="157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2"/>
      <c r="AO18" s="16"/>
    </row>
    <row r="19" spans="2:41" ht="26.25" customHeight="1">
      <c r="B19" s="205"/>
      <c r="C19" s="206"/>
      <c r="D19" s="206"/>
      <c r="E19" s="207" t="s">
        <v>42</v>
      </c>
      <c r="F19" s="207"/>
      <c r="G19" s="208" t="s">
        <v>43</v>
      </c>
      <c r="H19" s="208"/>
      <c r="I19" s="10" t="s">
        <v>45</v>
      </c>
      <c r="J19" s="208" t="s">
        <v>44</v>
      </c>
      <c r="K19" s="209"/>
      <c r="L19" s="183" t="s">
        <v>60</v>
      </c>
      <c r="M19" s="161"/>
      <c r="N19" s="161" t="s">
        <v>61</v>
      </c>
      <c r="O19" s="161"/>
      <c r="P19" s="161" t="s">
        <v>127</v>
      </c>
      <c r="Q19" s="163"/>
      <c r="R19" s="183" t="s">
        <v>128</v>
      </c>
      <c r="S19" s="161"/>
      <c r="T19" s="161" t="s">
        <v>129</v>
      </c>
      <c r="U19" s="161"/>
      <c r="V19" s="161" t="s">
        <v>130</v>
      </c>
      <c r="W19" s="161"/>
      <c r="X19" s="161" t="s">
        <v>10</v>
      </c>
      <c r="Y19" s="190"/>
      <c r="Z19" s="183"/>
      <c r="AA19" s="161"/>
      <c r="AB19" s="161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81"/>
      <c r="AO19" s="17"/>
    </row>
    <row r="20" spans="2:48" ht="21" customHeight="1" thickBot="1">
      <c r="B20" s="40" t="s">
        <v>126</v>
      </c>
      <c r="C20" s="192" t="s">
        <v>46</v>
      </c>
      <c r="D20" s="192"/>
      <c r="E20" s="192" t="s">
        <v>137</v>
      </c>
      <c r="F20" s="192"/>
      <c r="G20" s="162" t="s">
        <v>136</v>
      </c>
      <c r="H20" s="162"/>
      <c r="I20" s="41" t="s">
        <v>126</v>
      </c>
      <c r="J20" s="193">
        <f>(B20*E20*G20*0.000007841)/I20</f>
        <v>0.7793954</v>
      </c>
      <c r="K20" s="194"/>
      <c r="L20" s="184"/>
      <c r="M20" s="162"/>
      <c r="N20" s="162"/>
      <c r="O20" s="162"/>
      <c r="P20" s="162"/>
      <c r="Q20" s="164"/>
      <c r="R20" s="184"/>
      <c r="S20" s="162"/>
      <c r="T20" s="162"/>
      <c r="U20" s="162"/>
      <c r="V20" s="162"/>
      <c r="W20" s="162"/>
      <c r="X20" s="162"/>
      <c r="Y20" s="191"/>
      <c r="Z20" s="184"/>
      <c r="AA20" s="162"/>
      <c r="AB20" s="162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2"/>
      <c r="AP20" s="15"/>
      <c r="AQ20" s="15"/>
      <c r="AR20" s="15"/>
      <c r="AS20" s="15"/>
      <c r="AT20" s="15"/>
      <c r="AU20" s="15"/>
      <c r="AV20" s="15"/>
    </row>
    <row r="21" spans="2:43" ht="17.25" customHeight="1" thickBot="1">
      <c r="B21" s="153" t="s">
        <v>99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3" t="s">
        <v>111</v>
      </c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5"/>
      <c r="AO21" s="18"/>
      <c r="AP21" s="19"/>
      <c r="AQ21" s="15"/>
    </row>
    <row r="22" spans="2:41" ht="43.5" customHeight="1">
      <c r="B22" s="220" t="s">
        <v>28</v>
      </c>
      <c r="C22" s="221"/>
      <c r="D22" s="222"/>
      <c r="E22" s="227" t="s">
        <v>102</v>
      </c>
      <c r="F22" s="228"/>
      <c r="G22" s="228"/>
      <c r="H22" s="212" t="s">
        <v>101</v>
      </c>
      <c r="I22" s="212"/>
      <c r="J22" s="229"/>
      <c r="K22" s="212" t="s">
        <v>62</v>
      </c>
      <c r="L22" s="213"/>
      <c r="M22" s="214"/>
      <c r="N22" s="212" t="s">
        <v>65</v>
      </c>
      <c r="O22" s="213"/>
      <c r="P22" s="214"/>
      <c r="Q22" s="212" t="s">
        <v>63</v>
      </c>
      <c r="R22" s="213"/>
      <c r="S22" s="214"/>
      <c r="T22" s="212" t="s">
        <v>30</v>
      </c>
      <c r="U22" s="213"/>
      <c r="V22" s="213"/>
      <c r="W22" s="81" t="s">
        <v>112</v>
      </c>
      <c r="X22" s="82"/>
      <c r="Y22" s="83"/>
      <c r="Z22" s="75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7"/>
      <c r="AO22" s="16"/>
    </row>
    <row r="23" spans="2:48" ht="21" customHeight="1" thickBot="1">
      <c r="B23" s="223" t="s">
        <v>29</v>
      </c>
      <c r="C23" s="224"/>
      <c r="D23" s="225"/>
      <c r="E23" s="180" t="s">
        <v>126</v>
      </c>
      <c r="F23" s="180"/>
      <c r="G23" s="180"/>
      <c r="H23" s="180" t="s">
        <v>135</v>
      </c>
      <c r="I23" s="180"/>
      <c r="J23" s="180"/>
      <c r="K23" s="180" t="s">
        <v>134</v>
      </c>
      <c r="L23" s="180"/>
      <c r="M23" s="180"/>
      <c r="N23" s="180" t="s">
        <v>133</v>
      </c>
      <c r="O23" s="180"/>
      <c r="P23" s="180"/>
      <c r="Q23" s="180" t="s">
        <v>131</v>
      </c>
      <c r="R23" s="180"/>
      <c r="S23" s="180"/>
      <c r="T23" s="180" t="s">
        <v>132</v>
      </c>
      <c r="U23" s="180"/>
      <c r="V23" s="226"/>
      <c r="W23" s="84"/>
      <c r="X23" s="85"/>
      <c r="Y23" s="86"/>
      <c r="Z23" s="78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80"/>
      <c r="AP23" s="15"/>
      <c r="AQ23" s="15"/>
      <c r="AR23" s="15"/>
      <c r="AS23" s="15"/>
      <c r="AT23" s="15"/>
      <c r="AU23" s="15"/>
      <c r="AV23" s="15"/>
    </row>
    <row r="24" spans="2:43" ht="17.25" customHeight="1" thickBot="1">
      <c r="B24" s="153" t="s">
        <v>105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6"/>
      <c r="AO24" s="18"/>
      <c r="AP24" s="19"/>
      <c r="AQ24" s="15"/>
    </row>
    <row r="25" spans="2:43" s="1" customFormat="1" ht="8.25" customHeight="1" thickBot="1">
      <c r="B25" s="18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8"/>
      <c r="AP25" s="2"/>
      <c r="AQ25" s="2"/>
    </row>
    <row r="26" spans="1:92" s="3" customFormat="1" ht="12" customHeight="1">
      <c r="A26" s="14"/>
      <c r="B26" s="167" t="s">
        <v>92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9"/>
      <c r="AD26" s="31" t="s">
        <v>7</v>
      </c>
      <c r="AE26" s="32"/>
      <c r="AF26" s="33"/>
      <c r="AG26" s="34"/>
      <c r="AH26" s="34"/>
      <c r="AI26" s="35"/>
      <c r="AJ26" s="36"/>
      <c r="AK26" s="32"/>
      <c r="AL26" s="37"/>
      <c r="AM26" s="37"/>
      <c r="AN26" s="38"/>
      <c r="AO26" s="18"/>
      <c r="AP26" s="19"/>
      <c r="AQ26" s="2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</row>
    <row r="27" spans="2:43" ht="12" customHeight="1">
      <c r="B27" s="47"/>
      <c r="C27" s="48"/>
      <c r="D27" s="48"/>
      <c r="E27" s="49"/>
      <c r="F27" s="49"/>
      <c r="G27" s="50"/>
      <c r="H27" s="51"/>
      <c r="I27" s="48"/>
      <c r="J27" s="48"/>
      <c r="K27" s="49"/>
      <c r="L27" s="49"/>
      <c r="M27" s="50"/>
      <c r="N27" s="51"/>
      <c r="O27" s="48"/>
      <c r="P27" s="48"/>
      <c r="Q27" s="49"/>
      <c r="R27" s="49"/>
      <c r="S27" s="50"/>
      <c r="T27" s="51"/>
      <c r="U27" s="48"/>
      <c r="V27" s="48"/>
      <c r="W27" s="49"/>
      <c r="X27" s="49"/>
      <c r="Y27" s="50"/>
      <c r="Z27" s="51"/>
      <c r="AA27" s="48"/>
      <c r="AB27" s="48"/>
      <c r="AC27" s="49"/>
      <c r="AD27" s="52"/>
      <c r="AE27" s="50"/>
      <c r="AF27" s="51"/>
      <c r="AG27" s="48"/>
      <c r="AH27" s="48"/>
      <c r="AI27" s="49"/>
      <c r="AJ27" s="49"/>
      <c r="AK27" s="50"/>
      <c r="AL27" s="50"/>
      <c r="AM27" s="50"/>
      <c r="AN27" s="53"/>
      <c r="AO27" s="18"/>
      <c r="AP27" s="19"/>
      <c r="AQ27" s="15"/>
    </row>
    <row r="28" spans="2:43" ht="12" customHeight="1">
      <c r="B28" s="47"/>
      <c r="C28" s="256" t="s">
        <v>68</v>
      </c>
      <c r="D28" s="256"/>
      <c r="E28" s="256"/>
      <c r="F28" s="256"/>
      <c r="G28" s="39" t="s">
        <v>77</v>
      </c>
      <c r="H28" s="51"/>
      <c r="I28" s="48"/>
      <c r="J28" s="48"/>
      <c r="K28" s="49"/>
      <c r="L28" s="49"/>
      <c r="M28" s="50"/>
      <c r="N28" s="51"/>
      <c r="O28" s="48"/>
      <c r="P28" s="48"/>
      <c r="Q28" s="49"/>
      <c r="R28" s="49"/>
      <c r="S28" s="50"/>
      <c r="T28" s="51"/>
      <c r="U28" s="48"/>
      <c r="V28" s="48"/>
      <c r="W28" s="49"/>
      <c r="X28" s="49"/>
      <c r="Y28" s="50"/>
      <c r="Z28" s="51"/>
      <c r="AA28" s="48"/>
      <c r="AB28" s="48"/>
      <c r="AC28" s="49"/>
      <c r="AD28" s="52"/>
      <c r="AE28" s="50"/>
      <c r="AF28" s="51"/>
      <c r="AG28" s="48"/>
      <c r="AH28" s="48"/>
      <c r="AI28" s="49"/>
      <c r="AJ28" s="49"/>
      <c r="AK28" s="50"/>
      <c r="AL28" s="50"/>
      <c r="AM28" s="50"/>
      <c r="AN28" s="53"/>
      <c r="AO28" s="18"/>
      <c r="AP28" s="19"/>
      <c r="AQ28" s="15"/>
    </row>
    <row r="29" spans="2:48" ht="12" customHeight="1">
      <c r="B29" s="47"/>
      <c r="C29" s="256" t="s">
        <v>69</v>
      </c>
      <c r="D29" s="256"/>
      <c r="E29" s="256"/>
      <c r="F29" s="256"/>
      <c r="G29" s="39" t="s">
        <v>78</v>
      </c>
      <c r="H29" s="50"/>
      <c r="I29" s="51"/>
      <c r="J29" s="50"/>
      <c r="K29" s="50"/>
      <c r="L29" s="50"/>
      <c r="M29" s="50"/>
      <c r="N29" s="50"/>
      <c r="O29" s="50"/>
      <c r="P29" s="51"/>
      <c r="Q29" s="50"/>
      <c r="R29" s="50"/>
      <c r="S29" s="50"/>
      <c r="T29" s="50"/>
      <c r="U29" s="50"/>
      <c r="V29" s="50"/>
      <c r="W29" s="51"/>
      <c r="X29" s="54"/>
      <c r="Y29" s="54"/>
      <c r="Z29" s="54"/>
      <c r="AA29" s="54"/>
      <c r="AB29" s="54"/>
      <c r="AC29" s="54"/>
      <c r="AD29" s="55"/>
      <c r="AE29" s="54"/>
      <c r="AF29" s="54"/>
      <c r="AG29" s="54"/>
      <c r="AH29" s="54"/>
      <c r="AI29" s="54"/>
      <c r="AJ29" s="54"/>
      <c r="AK29" s="50"/>
      <c r="AL29" s="50"/>
      <c r="AM29" s="50"/>
      <c r="AN29" s="53"/>
      <c r="AP29" s="15"/>
      <c r="AQ29" s="20"/>
      <c r="AR29" s="15"/>
      <c r="AS29" s="21"/>
      <c r="AT29" s="18"/>
      <c r="AU29" s="19"/>
      <c r="AV29" s="15"/>
    </row>
    <row r="30" spans="2:48" ht="12" customHeight="1">
      <c r="B30" s="47"/>
      <c r="C30" s="256" t="s">
        <v>70</v>
      </c>
      <c r="D30" s="256"/>
      <c r="E30" s="256"/>
      <c r="F30" s="256"/>
      <c r="G30" s="39" t="s">
        <v>79</v>
      </c>
      <c r="H30" s="50"/>
      <c r="I30" s="51"/>
      <c r="J30" s="50"/>
      <c r="K30" s="50"/>
      <c r="L30" s="50"/>
      <c r="M30" s="50"/>
      <c r="N30" s="50"/>
      <c r="O30" s="50"/>
      <c r="P30" s="51"/>
      <c r="Q30" s="50"/>
      <c r="R30" s="50"/>
      <c r="S30" s="50"/>
      <c r="T30" s="50"/>
      <c r="U30" s="50"/>
      <c r="V30" s="50"/>
      <c r="W30" s="51"/>
      <c r="X30" s="54"/>
      <c r="Y30" s="54"/>
      <c r="Z30" s="54"/>
      <c r="AA30" s="54"/>
      <c r="AB30" s="54"/>
      <c r="AC30" s="54"/>
      <c r="AD30" s="55"/>
      <c r="AE30" s="54"/>
      <c r="AF30" s="54"/>
      <c r="AG30" s="54"/>
      <c r="AH30" s="54"/>
      <c r="AI30" s="54"/>
      <c r="AJ30" s="54"/>
      <c r="AK30" s="50"/>
      <c r="AL30" s="50"/>
      <c r="AM30" s="50"/>
      <c r="AN30" s="53"/>
      <c r="AP30" s="15"/>
      <c r="AQ30" s="20"/>
      <c r="AR30" s="15"/>
      <c r="AS30" s="21"/>
      <c r="AT30" s="18"/>
      <c r="AU30" s="19"/>
      <c r="AV30" s="15"/>
    </row>
    <row r="31" spans="2:48" ht="12" customHeight="1">
      <c r="B31" s="47"/>
      <c r="C31" s="256" t="s">
        <v>71</v>
      </c>
      <c r="D31" s="256"/>
      <c r="E31" s="256"/>
      <c r="F31" s="256"/>
      <c r="G31" s="39" t="s">
        <v>84</v>
      </c>
      <c r="H31" s="50"/>
      <c r="I31" s="51"/>
      <c r="J31" s="50"/>
      <c r="K31" s="50"/>
      <c r="L31" s="50"/>
      <c r="M31" s="50"/>
      <c r="N31" s="50"/>
      <c r="O31" s="50"/>
      <c r="P31" s="51"/>
      <c r="Q31" s="50"/>
      <c r="R31" s="50"/>
      <c r="S31" s="50"/>
      <c r="T31" s="50"/>
      <c r="U31" s="50"/>
      <c r="V31" s="50"/>
      <c r="W31" s="51"/>
      <c r="X31" s="54"/>
      <c r="Y31" s="54"/>
      <c r="Z31" s="54"/>
      <c r="AA31" s="54"/>
      <c r="AB31" s="54"/>
      <c r="AC31" s="54"/>
      <c r="AD31" s="55"/>
      <c r="AE31" s="54"/>
      <c r="AF31" s="54"/>
      <c r="AG31" s="54"/>
      <c r="AH31" s="54"/>
      <c r="AI31" s="54"/>
      <c r="AJ31" s="54"/>
      <c r="AK31" s="50"/>
      <c r="AL31" s="50"/>
      <c r="AM31" s="50"/>
      <c r="AN31" s="53"/>
      <c r="AP31" s="15"/>
      <c r="AQ31" s="20"/>
      <c r="AR31" s="15"/>
      <c r="AS31" s="21"/>
      <c r="AT31" s="18"/>
      <c r="AU31" s="19"/>
      <c r="AV31" s="15"/>
    </row>
    <row r="32" spans="2:48" ht="12" customHeight="1">
      <c r="B32" s="47"/>
      <c r="C32" s="256" t="s">
        <v>72</v>
      </c>
      <c r="D32" s="256"/>
      <c r="E32" s="256"/>
      <c r="F32" s="256"/>
      <c r="G32" s="39" t="s">
        <v>80</v>
      </c>
      <c r="H32" s="50"/>
      <c r="I32" s="51"/>
      <c r="J32" s="50"/>
      <c r="K32" s="50"/>
      <c r="L32" s="50"/>
      <c r="M32" s="50"/>
      <c r="N32" s="50"/>
      <c r="O32" s="50"/>
      <c r="P32" s="51"/>
      <c r="Q32" s="50"/>
      <c r="R32" s="50"/>
      <c r="S32" s="50"/>
      <c r="T32" s="50"/>
      <c r="U32" s="50"/>
      <c r="V32" s="50"/>
      <c r="W32" s="51"/>
      <c r="X32" s="54"/>
      <c r="Y32" s="54"/>
      <c r="Z32" s="54"/>
      <c r="AA32" s="54"/>
      <c r="AB32" s="54"/>
      <c r="AC32" s="54"/>
      <c r="AD32" s="55"/>
      <c r="AE32" s="54"/>
      <c r="AF32" s="54"/>
      <c r="AG32" s="54"/>
      <c r="AH32" s="54"/>
      <c r="AI32" s="54"/>
      <c r="AJ32" s="54"/>
      <c r="AK32" s="50"/>
      <c r="AL32" s="50"/>
      <c r="AM32" s="50"/>
      <c r="AN32" s="53"/>
      <c r="AP32" s="15"/>
      <c r="AQ32" s="20"/>
      <c r="AR32" s="15"/>
      <c r="AS32" s="21"/>
      <c r="AT32" s="18"/>
      <c r="AU32" s="19"/>
      <c r="AV32" s="15"/>
    </row>
    <row r="33" spans="2:48" ht="12" customHeight="1">
      <c r="B33" s="47"/>
      <c r="C33" s="256" t="s">
        <v>73</v>
      </c>
      <c r="D33" s="256"/>
      <c r="E33" s="256"/>
      <c r="F33" s="256"/>
      <c r="G33" s="39" t="s">
        <v>81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6"/>
      <c r="Y33" s="56"/>
      <c r="Z33" s="56"/>
      <c r="AA33" s="56"/>
      <c r="AB33" s="56"/>
      <c r="AC33" s="56"/>
      <c r="AD33" s="57"/>
      <c r="AE33" s="56"/>
      <c r="AF33" s="56"/>
      <c r="AG33" s="56"/>
      <c r="AH33" s="56"/>
      <c r="AI33" s="56"/>
      <c r="AJ33" s="56"/>
      <c r="AK33" s="50"/>
      <c r="AL33" s="50"/>
      <c r="AM33" s="50"/>
      <c r="AN33" s="53"/>
      <c r="AP33" s="15"/>
      <c r="AQ33" s="20"/>
      <c r="AR33" s="22"/>
      <c r="AS33" s="23"/>
      <c r="AT33" s="18"/>
      <c r="AU33" s="19"/>
      <c r="AV33" s="15"/>
    </row>
    <row r="34" spans="2:48" ht="12" customHeight="1">
      <c r="B34" s="47"/>
      <c r="C34" s="256" t="s">
        <v>74</v>
      </c>
      <c r="D34" s="256"/>
      <c r="E34" s="256"/>
      <c r="F34" s="256"/>
      <c r="G34" s="39" t="s">
        <v>82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47"/>
      <c r="AE34" s="50"/>
      <c r="AF34" s="50"/>
      <c r="AG34" s="50"/>
      <c r="AH34" s="50"/>
      <c r="AI34" s="50"/>
      <c r="AJ34" s="50"/>
      <c r="AK34" s="50"/>
      <c r="AL34" s="50"/>
      <c r="AM34" s="50"/>
      <c r="AN34" s="53"/>
      <c r="AP34" s="15"/>
      <c r="AQ34" s="20"/>
      <c r="AR34" s="15"/>
      <c r="AS34" s="21"/>
      <c r="AT34" s="18"/>
      <c r="AU34" s="19"/>
      <c r="AV34" s="15"/>
    </row>
    <row r="35" spans="2:44" ht="12" customHeight="1">
      <c r="B35" s="47"/>
      <c r="C35" s="256" t="s">
        <v>75</v>
      </c>
      <c r="D35" s="256"/>
      <c r="E35" s="256"/>
      <c r="F35" s="256"/>
      <c r="G35" s="39" t="s">
        <v>85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47"/>
      <c r="AE35" s="50"/>
      <c r="AF35" s="50"/>
      <c r="AG35" s="50"/>
      <c r="AH35" s="50"/>
      <c r="AI35" s="50"/>
      <c r="AJ35" s="50"/>
      <c r="AK35" s="50"/>
      <c r="AL35" s="50"/>
      <c r="AM35" s="50"/>
      <c r="AN35" s="53"/>
      <c r="AO35" s="15"/>
      <c r="AP35" s="15"/>
      <c r="AQ35" s="15"/>
      <c r="AR35" s="15"/>
    </row>
    <row r="36" spans="2:48" ht="12" customHeight="1">
      <c r="B36" s="47"/>
      <c r="C36" s="256" t="s">
        <v>76</v>
      </c>
      <c r="D36" s="256"/>
      <c r="E36" s="256"/>
      <c r="F36" s="256"/>
      <c r="G36" s="39" t="s">
        <v>83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47"/>
      <c r="AE36" s="50"/>
      <c r="AF36" s="50"/>
      <c r="AG36" s="50"/>
      <c r="AH36" s="50"/>
      <c r="AI36" s="50"/>
      <c r="AJ36" s="50"/>
      <c r="AK36" s="50"/>
      <c r="AL36" s="50"/>
      <c r="AM36" s="50"/>
      <c r="AN36" s="53"/>
      <c r="AP36" s="15"/>
      <c r="AQ36" s="15"/>
      <c r="AR36" s="15"/>
      <c r="AS36" s="15"/>
      <c r="AT36" s="15"/>
      <c r="AU36" s="15"/>
      <c r="AV36" s="15"/>
    </row>
    <row r="37" spans="1:92" s="3" customFormat="1" ht="12" customHeight="1" thickBot="1">
      <c r="A37" s="14"/>
      <c r="B37" s="58"/>
      <c r="C37" s="59"/>
      <c r="D37" s="59"/>
      <c r="E37" s="59"/>
      <c r="F37" s="60"/>
      <c r="G37" s="61"/>
      <c r="H37" s="59"/>
      <c r="I37" s="60"/>
      <c r="J37" s="6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2"/>
      <c r="AC37" s="62"/>
      <c r="AD37" s="63"/>
      <c r="AE37" s="62"/>
      <c r="AF37" s="64"/>
      <c r="AG37" s="64"/>
      <c r="AH37" s="64"/>
      <c r="AI37" s="64"/>
      <c r="AJ37" s="65"/>
      <c r="AK37" s="66"/>
      <c r="AL37" s="66"/>
      <c r="AM37" s="66"/>
      <c r="AN37" s="67"/>
      <c r="AO37" s="1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</row>
    <row r="38" spans="2:40" s="4" customFormat="1" ht="20.25" customHeight="1" thickBot="1">
      <c r="B38" s="68" t="s">
        <v>64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70"/>
    </row>
    <row r="39" spans="2:36" s="4" customFormat="1" ht="13.5">
      <c r="B39" s="25" t="str">
        <f>FORM!B39</f>
        <v>SHAPE CORP REV 7/12/2018 ID: 19119547-VEI</v>
      </c>
      <c r="AA39" s="13"/>
      <c r="AB39" s="13"/>
      <c r="AC39" s="13"/>
      <c r="AD39" s="13"/>
      <c r="AE39" s="13"/>
      <c r="AF39" s="13"/>
      <c r="AG39" s="13"/>
      <c r="AJ39" s="25"/>
    </row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</sheetData>
  <sheetProtection/>
  <mergeCells count="133">
    <mergeCell ref="B24:AN24"/>
    <mergeCell ref="B25:AN25"/>
    <mergeCell ref="B26:AC26"/>
    <mergeCell ref="B38:AN38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Z22:AN23"/>
    <mergeCell ref="B23:D23"/>
    <mergeCell ref="E23:G23"/>
    <mergeCell ref="H23:J23"/>
    <mergeCell ref="K23:M23"/>
    <mergeCell ref="N23:P23"/>
    <mergeCell ref="Q23:S23"/>
    <mergeCell ref="T23:V23"/>
    <mergeCell ref="B21:V21"/>
    <mergeCell ref="W21:AN21"/>
    <mergeCell ref="B22:D22"/>
    <mergeCell ref="E22:G22"/>
    <mergeCell ref="H22:J22"/>
    <mergeCell ref="K22:M22"/>
    <mergeCell ref="N22:P22"/>
    <mergeCell ref="Q22:S22"/>
    <mergeCell ref="T22:V22"/>
    <mergeCell ref="W22:Y23"/>
    <mergeCell ref="AF19:AH20"/>
    <mergeCell ref="AI19:AK20"/>
    <mergeCell ref="AL19:AN20"/>
    <mergeCell ref="C20:D20"/>
    <mergeCell ref="E20:F20"/>
    <mergeCell ref="G20:H20"/>
    <mergeCell ref="J20:K20"/>
    <mergeCell ref="R19:S20"/>
    <mergeCell ref="T19:U20"/>
    <mergeCell ref="V19:W20"/>
    <mergeCell ref="X19:Y20"/>
    <mergeCell ref="Z19:AB20"/>
    <mergeCell ref="AC19:AE20"/>
    <mergeCell ref="E19:F19"/>
    <mergeCell ref="G19:H19"/>
    <mergeCell ref="J19:K19"/>
    <mergeCell ref="L19:M20"/>
    <mergeCell ref="N19:O20"/>
    <mergeCell ref="P19:Q20"/>
    <mergeCell ref="Z17:AB18"/>
    <mergeCell ref="AC17:AE18"/>
    <mergeCell ref="AF17:AH18"/>
    <mergeCell ref="AI17:AK18"/>
    <mergeCell ref="AL17:AN18"/>
    <mergeCell ref="B18:B19"/>
    <mergeCell ref="C18:D19"/>
    <mergeCell ref="E18:K18"/>
    <mergeCell ref="L18:M18"/>
    <mergeCell ref="N18:O18"/>
    <mergeCell ref="B17:K17"/>
    <mergeCell ref="L17:Q17"/>
    <mergeCell ref="R17:S18"/>
    <mergeCell ref="T17:U18"/>
    <mergeCell ref="V17:W18"/>
    <mergeCell ref="X17:Y18"/>
    <mergeCell ref="P18:Q18"/>
    <mergeCell ref="B15:AN15"/>
    <mergeCell ref="B16:Q16"/>
    <mergeCell ref="R16:Y16"/>
    <mergeCell ref="Z16:AN16"/>
    <mergeCell ref="K12:K14"/>
    <mergeCell ref="L12:L14"/>
    <mergeCell ref="M12:N14"/>
    <mergeCell ref="AK12:AK14"/>
    <mergeCell ref="B12:C14"/>
    <mergeCell ref="D12:E14"/>
    <mergeCell ref="AL10:AL11"/>
    <mergeCell ref="AM10:AN11"/>
    <mergeCell ref="O11:P11"/>
    <mergeCell ref="AK10:AK11"/>
    <mergeCell ref="AL12:AL14"/>
    <mergeCell ref="AM12:AN14"/>
    <mergeCell ref="O14:P14"/>
    <mergeCell ref="F12:F14"/>
    <mergeCell ref="G12:G14"/>
    <mergeCell ref="H12:H14"/>
    <mergeCell ref="I12:I14"/>
    <mergeCell ref="J12:J14"/>
    <mergeCell ref="K10:K11"/>
    <mergeCell ref="L10:L11"/>
    <mergeCell ref="M10:N11"/>
    <mergeCell ref="O10:P10"/>
    <mergeCell ref="AI10:AJ11"/>
    <mergeCell ref="O12:P13"/>
    <mergeCell ref="AI12:AJ14"/>
    <mergeCell ref="B8:AN8"/>
    <mergeCell ref="B9:C11"/>
    <mergeCell ref="D9:E11"/>
    <mergeCell ref="F9:N9"/>
    <mergeCell ref="O9:AN9"/>
    <mergeCell ref="F10:F11"/>
    <mergeCell ref="G10:G11"/>
    <mergeCell ref="H10:H11"/>
    <mergeCell ref="I10:I11"/>
    <mergeCell ref="J10:J11"/>
    <mergeCell ref="B7:E7"/>
    <mergeCell ref="F7:O7"/>
    <mergeCell ref="P7:T7"/>
    <mergeCell ref="U7:AA7"/>
    <mergeCell ref="AB7:AF7"/>
    <mergeCell ref="AG7:AN7"/>
    <mergeCell ref="B6:E6"/>
    <mergeCell ref="F6:O6"/>
    <mergeCell ref="P6:T6"/>
    <mergeCell ref="U6:AA6"/>
    <mergeCell ref="AB6:AF6"/>
    <mergeCell ref="AG6:AN6"/>
    <mergeCell ref="B5:E5"/>
    <mergeCell ref="F5:O5"/>
    <mergeCell ref="P5:T5"/>
    <mergeCell ref="U5:AA5"/>
    <mergeCell ref="AB5:AF5"/>
    <mergeCell ref="AG5:AN5"/>
    <mergeCell ref="B1:AN1"/>
    <mergeCell ref="B2:AN2"/>
    <mergeCell ref="B3:AN3"/>
    <mergeCell ref="B4:E4"/>
    <mergeCell ref="F4:O4"/>
    <mergeCell ref="P4:T4"/>
    <mergeCell ref="U4:AA4"/>
    <mergeCell ref="AB4:AF4"/>
    <mergeCell ref="AG4:AN4"/>
  </mergeCells>
  <hyperlinks>
    <hyperlink ref="F7" r:id="rId1" display="joe@abcmfg.com"/>
  </hyperlinks>
  <printOptions/>
  <pageMargins left="0.7" right="0.7" top="0.75" bottom="0.75" header="0.3" footer="0.3"/>
  <pageSetup fitToHeight="0" fitToWidth="1" horizontalDpi="600" verticalDpi="600" orientation="landscape" scale="67" r:id="rId3"/>
  <colBreaks count="1" manualBreakCount="1">
    <brk id="40" max="65535" man="1"/>
  </colBreaks>
  <ignoredErrors>
    <ignoredError sqref="U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Post</dc:creator>
  <cp:keywords/>
  <dc:description/>
  <cp:lastModifiedBy>Aimee Cohoon</cp:lastModifiedBy>
  <cp:lastPrinted>2018-07-12T19:22:29Z</cp:lastPrinted>
  <dcterms:created xsi:type="dcterms:W3CDTF">1998-05-27T18:07:20Z</dcterms:created>
  <dcterms:modified xsi:type="dcterms:W3CDTF">2018-07-13T16:57:36Z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